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autoCompressPictures="0" defaultThemeVersion="124226"/>
  <bookViews>
    <workbookView xWindow="240" yWindow="1905" windowWidth="14805" windowHeight="8010"/>
  </bookViews>
  <sheets>
    <sheet name="Line_Chart" sheetId="1" r:id="rId1"/>
  </sheets>
  <calcPr calcId="152511" iterate="1" iterateDelta="0.01"/>
  <webPublishing allowPng="1" targetScreenSize="1024x768" dpi="120" codePage="1252"/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A4" i="1" l="1"/>
  <c r="A5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</calcChain>
</file>

<file path=xl/sharedStrings.xml><?xml version="1.0" encoding="utf-8"?>
<sst xmlns="http://schemas.openxmlformats.org/spreadsheetml/2006/main" count="9" uniqueCount="7">
  <si>
    <t>Overs</t>
  </si>
  <si>
    <t>North</t>
  </si>
  <si>
    <t>South</t>
  </si>
  <si>
    <t>Wicket Fall
North</t>
  </si>
  <si>
    <t>Wicket Fall
South</t>
  </si>
  <si>
    <t>Wicket Fall 
North</t>
  </si>
  <si>
    <t>Wicket Fall 
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</si>
</sst>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</font>
    <font>
      <sz val="12"/>
      <color theme="1" tint="4.9989318521683403E-2"/>
      <name val="Calibri"/>
      <family val="2"/>
    </font>
    <font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Border="1" applyProtection="1"/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0" fillId="0" borderId="9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0" fillId="0" borderId="6" xfId="0" applyBorder="1" applyProtection="1"/>
    <xf numFmtId="0" fontId="0" fillId="0" borderId="15" xfId="0" applyBorder="1" applyProtection="1"/>
    <xf numFmtId="0" fontId="6" fillId="2" borderId="10" xfId="0" applyFont="1" applyFill="1" applyBorder="1" applyAlignment="1" applyProtection="1">
      <alignment horizontal="center" wrapText="1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15">
    <dxf>
      <font>
        <color theme="4" tint="0.79998168889431442"/>
      </font>
    </dxf>
    <dxf>
      <font>
        <color theme="4" tint="0.59996337778862885"/>
      </font>
    </dxf>
    <dxf>
      <font>
        <color theme="3" tint="0.59996337778862885"/>
      </font>
    </dxf>
    <dxf>
      <font>
        <color theme="3" tint="0.79998168889431442"/>
      </font>
    </dxf>
    <dxf>
      <font>
        <color theme="4" tint="0.79998168889431442"/>
      </font>
    </dxf>
    <dxf>
      <font>
        <color theme="4" tint="0.59996337778862885"/>
      </font>
    </dxf>
    <dxf>
      <font>
        <color theme="3" tint="0.59996337778862885"/>
      </font>
    </dxf>
    <dxf>
      <font>
        <color theme="3" tint="0.7999816888943144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baseline="0">
                <a:ln w="12700">
                  <a:solidFill>
                    <a:schemeClr val="accent5"/>
                  </a:solidFill>
                  <a:prstDash val="solid"/>
                </a:ln>
                <a:pattFill prst="ltDnDiag">
                  <a:fgClr>
                    <a:schemeClr val="accent5">
                      <a:lumMod val="60000"/>
                      <a:lumOff val="40000"/>
                    </a:schemeClr>
                  </a:fgClr>
                  <a:bgClr>
                    <a:schemeClr val="bg1"/>
                  </a:bgClr>
                </a:pattFill>
                <a:effectLst/>
                <a:latin typeface="+mn-lt"/>
                <a:ea typeface="+mn-ea"/>
                <a:cs typeface="+mn-cs"/>
              </a:defRPr>
            </a:pPr>
            <a:r>
              <a:rPr lang="en-US" sz="3200" b="1" cap="none" spc="0">
                <a:ln w="12700">
                  <a:solidFill>
                    <a:schemeClr val="accent1"/>
                  </a:solidFill>
                  <a:prstDash val="solid"/>
                </a:ln>
                <a:pattFill prst="pct50">
                  <a:fgClr>
                    <a:schemeClr val="accent1"/>
                  </a:fgClr>
                  <a:bgClr>
                    <a:schemeClr val="accent1">
                      <a:lumMod val="20000"/>
                      <a:lumOff val="80000"/>
                    </a:schemeClr>
                  </a:bgClr>
                </a:pattFill>
                <a:effectLst>
                  <a:outerShdw dist="38100" dir="2640000" algn="bl" rotWithShape="0">
                    <a:schemeClr val="accent1"/>
                  </a:outerShdw>
                </a:effectLst>
              </a:rPr>
              <a:t>National</a:t>
            </a:r>
            <a:r>
              <a:rPr lang="en-US" sz="3200" b="1" cap="none" spc="0" baseline="0">
                <a:ln w="12700">
                  <a:solidFill>
                    <a:schemeClr val="accent1"/>
                  </a:solidFill>
                  <a:prstDash val="solid"/>
                </a:ln>
                <a:pattFill prst="pct50">
                  <a:fgClr>
                    <a:schemeClr val="accent1"/>
                  </a:fgClr>
                  <a:bgClr>
                    <a:schemeClr val="accent1">
                      <a:lumMod val="20000"/>
                      <a:lumOff val="80000"/>
                    </a:schemeClr>
                  </a:bgClr>
                </a:pattFill>
                <a:effectLst>
                  <a:outerShdw dist="38100" dir="2640000" algn="bl" rotWithShape="0">
                    <a:schemeClr val="accent1"/>
                  </a:outerShdw>
                </a:effectLst>
              </a:rPr>
              <a:t> Bank Series - North Vs. South </a:t>
            </a:r>
            <a:endParaRPr lang="en-US" sz="32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endParaRPr>
          </a:p>
        </c:rich>
      </c:tx>
      <c:layout>
        <c:manualLayout>
          <c:xMode val="edge"/>
          <c:yMode val="edge"/>
          <c:x val="0.25374238933142523"/>
          <c:y val="2.1908137349799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baseline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Line_Chart!$C$2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Line_Chart!$B$3:$B$22</c:f>
              <c:strCache>
                <c:ptCount val="20"/>
                <c:pt idx="0">
                  <c:v>Ovr 1/</c:v>
                </c:pt>
                <c:pt idx="1">
                  <c:v>Ovr 2/</c:v>
                </c:pt>
                <c:pt idx="2">
                  <c:v>Ovr 3/</c:v>
                </c:pt>
                <c:pt idx="3">
                  <c:v>Ovr 4/</c:v>
                </c:pt>
                <c:pt idx="4">
                  <c:v>Ovr 5/</c:v>
                </c:pt>
                <c:pt idx="5">
                  <c:v>Ovr 6/</c:v>
                </c:pt>
                <c:pt idx="6">
                  <c:v>Ovr 7/</c:v>
                </c:pt>
                <c:pt idx="7">
                  <c:v>Ovr 8/</c:v>
                </c:pt>
                <c:pt idx="8">
                  <c:v>Ovr 9/</c:v>
                </c:pt>
                <c:pt idx="9">
                  <c:v>Ovr 10/</c:v>
                </c:pt>
                <c:pt idx="10">
                  <c:v>Ovr 11/</c:v>
                </c:pt>
                <c:pt idx="11">
                  <c:v>Ovr 12/</c:v>
                </c:pt>
                <c:pt idx="12">
                  <c:v>Ovr 13/</c:v>
                </c:pt>
                <c:pt idx="13">
                  <c:v>Ovr 14/</c:v>
                </c:pt>
                <c:pt idx="14">
                  <c:v>Ovr 15/</c:v>
                </c:pt>
                <c:pt idx="15">
                  <c:v>Ovr 16/</c:v>
                </c:pt>
                <c:pt idx="16">
                  <c:v>Ovr 17/</c:v>
                </c:pt>
                <c:pt idx="17">
                  <c:v>Ovr 18/</c:v>
                </c:pt>
                <c:pt idx="18">
                  <c:v>Ovr 19/</c:v>
                </c:pt>
                <c:pt idx="19">
                  <c:v>Ovr 20/</c:v>
                </c:pt>
              </c:strCache>
            </c:strRef>
          </c:cat>
          <c:val>
            <c:numRef>
              <c:f>Line_Chart!$C$3:$C$22</c:f>
              <c:numCache>
                <c:formatCode>0</c:formatCode>
                <c:ptCount val="20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16</c:v>
                </c:pt>
                <c:pt idx="4">
                  <c:v>25</c:v>
                </c:pt>
                <c:pt idx="5">
                  <c:v>30</c:v>
                </c:pt>
                <c:pt idx="6">
                  <c:v>36</c:v>
                </c:pt>
                <c:pt idx="7">
                  <c:v>44</c:v>
                </c:pt>
                <c:pt idx="8">
                  <c:v>56</c:v>
                </c:pt>
                <c:pt idx="9">
                  <c:v>65</c:v>
                </c:pt>
                <c:pt idx="10">
                  <c:v>73</c:v>
                </c:pt>
                <c:pt idx="11">
                  <c:v>84</c:v>
                </c:pt>
                <c:pt idx="12">
                  <c:v>94</c:v>
                </c:pt>
                <c:pt idx="13">
                  <c:v>98</c:v>
                </c:pt>
                <c:pt idx="14">
                  <c:v>102</c:v>
                </c:pt>
                <c:pt idx="15">
                  <c:v>107</c:v>
                </c:pt>
                <c:pt idx="16">
                  <c:v>111</c:v>
                </c:pt>
                <c:pt idx="17">
                  <c:v>111</c:v>
                </c:pt>
                <c:pt idx="18">
                  <c:v>117</c:v>
                </c:pt>
                <c:pt idx="19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Line_Chart!$D$2</c:f>
              <c:strCache>
                <c:ptCount val="1"/>
                <c:pt idx="0">
                  <c:v>South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Line_Chart!$B$3:$B$22</c:f>
              <c:strCache>
                <c:ptCount val="20"/>
                <c:pt idx="0">
                  <c:v>Ovr 1/</c:v>
                </c:pt>
                <c:pt idx="1">
                  <c:v>Ovr 2/</c:v>
                </c:pt>
                <c:pt idx="2">
                  <c:v>Ovr 3/</c:v>
                </c:pt>
                <c:pt idx="3">
                  <c:v>Ovr 4/</c:v>
                </c:pt>
                <c:pt idx="4">
                  <c:v>Ovr 5/</c:v>
                </c:pt>
                <c:pt idx="5">
                  <c:v>Ovr 6/</c:v>
                </c:pt>
                <c:pt idx="6">
                  <c:v>Ovr 7/</c:v>
                </c:pt>
                <c:pt idx="7">
                  <c:v>Ovr 8/</c:v>
                </c:pt>
                <c:pt idx="8">
                  <c:v>Ovr 9/</c:v>
                </c:pt>
                <c:pt idx="9">
                  <c:v>Ovr 10/</c:v>
                </c:pt>
                <c:pt idx="10">
                  <c:v>Ovr 11/</c:v>
                </c:pt>
                <c:pt idx="11">
                  <c:v>Ovr 12/</c:v>
                </c:pt>
                <c:pt idx="12">
                  <c:v>Ovr 13/</c:v>
                </c:pt>
                <c:pt idx="13">
                  <c:v>Ovr 14/</c:v>
                </c:pt>
                <c:pt idx="14">
                  <c:v>Ovr 15/</c:v>
                </c:pt>
                <c:pt idx="15">
                  <c:v>Ovr 16/</c:v>
                </c:pt>
                <c:pt idx="16">
                  <c:v>Ovr 17/</c:v>
                </c:pt>
                <c:pt idx="17">
                  <c:v>Ovr 18/</c:v>
                </c:pt>
                <c:pt idx="18">
                  <c:v>Ovr 19/</c:v>
                </c:pt>
                <c:pt idx="19">
                  <c:v>Ovr 20/</c:v>
                </c:pt>
              </c:strCache>
            </c:strRef>
          </c:cat>
          <c:val>
            <c:numRef>
              <c:f>Line_Chart!$D$3:$D$22</c:f>
              <c:numCache>
                <c:formatCode>0</c:formatCode>
                <c:ptCount val="20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16</c:v>
                </c:pt>
                <c:pt idx="4">
                  <c:v>27</c:v>
                </c:pt>
                <c:pt idx="5">
                  <c:v>45</c:v>
                </c:pt>
                <c:pt idx="6">
                  <c:v>53</c:v>
                </c:pt>
                <c:pt idx="7">
                  <c:v>58</c:v>
                </c:pt>
                <c:pt idx="8">
                  <c:v>68</c:v>
                </c:pt>
                <c:pt idx="9">
                  <c:v>84</c:v>
                </c:pt>
                <c:pt idx="10">
                  <c:v>92</c:v>
                </c:pt>
                <c:pt idx="11">
                  <c:v>100</c:v>
                </c:pt>
                <c:pt idx="12">
                  <c:v>104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  <c:pt idx="16">
                  <c:v>124</c:v>
                </c:pt>
                <c:pt idx="17">
                  <c:v>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15976"/>
        <c:axId val="420243744"/>
      </c:lineChart>
      <c:scatterChart>
        <c:scatterStyle val="lineMarker"/>
        <c:varyColors val="0"/>
        <c:ser>
          <c:idx val="2"/>
          <c:order val="2"/>
          <c:tx>
            <c:strRef>
              <c:f>Line_Chart!$E$2</c:f>
              <c:strCache>
                <c:ptCount val="1"/>
                <c:pt idx="0">
                  <c:v>Wicket Fall 
North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57150" cap="sq">
                <a:solidFill>
                  <a:srgbClr val="FF0000"/>
                </a:solidFill>
              </a:ln>
              <a:effectLst/>
            </c:spPr>
          </c:marker>
          <c:xVal>
            <c:strRef>
              <c:f>Line_Chart!$B$3:$B$22</c:f>
              <c:strCache>
                <c:ptCount val="20"/>
                <c:pt idx="0">
                  <c:v>Ovr 1/</c:v>
                </c:pt>
                <c:pt idx="1">
                  <c:v>Ovr 2/</c:v>
                </c:pt>
                <c:pt idx="2">
                  <c:v>Ovr 3/</c:v>
                </c:pt>
                <c:pt idx="3">
                  <c:v>Ovr 4/</c:v>
                </c:pt>
                <c:pt idx="4">
                  <c:v>Ovr 5/</c:v>
                </c:pt>
                <c:pt idx="5">
                  <c:v>Ovr 6/</c:v>
                </c:pt>
                <c:pt idx="6">
                  <c:v>Ovr 7/</c:v>
                </c:pt>
                <c:pt idx="7">
                  <c:v>Ovr 8/</c:v>
                </c:pt>
                <c:pt idx="8">
                  <c:v>Ovr 9/</c:v>
                </c:pt>
                <c:pt idx="9">
                  <c:v>Ovr 10/</c:v>
                </c:pt>
                <c:pt idx="10">
                  <c:v>Ovr 11/</c:v>
                </c:pt>
                <c:pt idx="11">
                  <c:v>Ovr 12/</c:v>
                </c:pt>
                <c:pt idx="12">
                  <c:v>Ovr 13/</c:v>
                </c:pt>
                <c:pt idx="13">
                  <c:v>Ovr 14/</c:v>
                </c:pt>
                <c:pt idx="14">
                  <c:v>Ovr 15/</c:v>
                </c:pt>
                <c:pt idx="15">
                  <c:v>Ovr 16/</c:v>
                </c:pt>
                <c:pt idx="16">
                  <c:v>Ovr 17/</c:v>
                </c:pt>
                <c:pt idx="17">
                  <c:v>Ovr 18/</c:v>
                </c:pt>
                <c:pt idx="18">
                  <c:v>Ovr 19/</c:v>
                </c:pt>
                <c:pt idx="19">
                  <c:v>Ovr 20/</c:v>
                </c:pt>
              </c:strCache>
            </c:strRef>
          </c:xVal>
          <c:yVal>
            <c:numRef>
              <c:f>Line_Chart!$E$3:$E$22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12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98</c:v>
                </c:pt>
                <c:pt idx="14">
                  <c:v>#N/A</c:v>
                </c:pt>
                <c:pt idx="15">
                  <c:v>107</c:v>
                </c:pt>
                <c:pt idx="16">
                  <c:v>#N/A</c:v>
                </c:pt>
                <c:pt idx="17">
                  <c:v>111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Line_Chart!$F$2</c:f>
              <c:strCache>
                <c:ptCount val="1"/>
                <c:pt idx="0">
                  <c:v>Wicket Fall 
South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53975">
                <a:solidFill>
                  <a:srgbClr val="FF0000"/>
                </a:solidFill>
              </a:ln>
              <a:effectLst/>
            </c:spPr>
          </c:marker>
          <c:xVal>
            <c:strRef>
              <c:f>Line_Chart!$B$3:$B$22</c:f>
              <c:strCache>
                <c:ptCount val="20"/>
                <c:pt idx="0">
                  <c:v>Ovr 1/</c:v>
                </c:pt>
                <c:pt idx="1">
                  <c:v>Ovr 2/</c:v>
                </c:pt>
                <c:pt idx="2">
                  <c:v>Ovr 3/</c:v>
                </c:pt>
                <c:pt idx="3">
                  <c:v>Ovr 4/</c:v>
                </c:pt>
                <c:pt idx="4">
                  <c:v>Ovr 5/</c:v>
                </c:pt>
                <c:pt idx="5">
                  <c:v>Ovr 6/</c:v>
                </c:pt>
                <c:pt idx="6">
                  <c:v>Ovr 7/</c:v>
                </c:pt>
                <c:pt idx="7">
                  <c:v>Ovr 8/</c:v>
                </c:pt>
                <c:pt idx="8">
                  <c:v>Ovr 9/</c:v>
                </c:pt>
                <c:pt idx="9">
                  <c:v>Ovr 10/</c:v>
                </c:pt>
                <c:pt idx="10">
                  <c:v>Ovr 11/</c:v>
                </c:pt>
                <c:pt idx="11">
                  <c:v>Ovr 12/</c:v>
                </c:pt>
                <c:pt idx="12">
                  <c:v>Ovr 13/</c:v>
                </c:pt>
                <c:pt idx="13">
                  <c:v>Ovr 14/</c:v>
                </c:pt>
                <c:pt idx="14">
                  <c:v>Ovr 15/</c:v>
                </c:pt>
                <c:pt idx="15">
                  <c:v>Ovr 16/</c:v>
                </c:pt>
                <c:pt idx="16">
                  <c:v>Ovr 17/</c:v>
                </c:pt>
                <c:pt idx="17">
                  <c:v>Ovr 18/</c:v>
                </c:pt>
                <c:pt idx="18">
                  <c:v>Ovr 19/</c:v>
                </c:pt>
                <c:pt idx="19">
                  <c:v>Ovr 20/</c:v>
                </c:pt>
              </c:strCache>
            </c:strRef>
          </c:xVal>
          <c:yVal>
            <c:numRef>
              <c:f>Line_Chart!$F$3:$F$22</c:f>
              <c:numCache>
                <c:formatCode>0</c:formatCode>
                <c:ptCount val="20"/>
                <c:pt idx="0">
                  <c:v>#N/A</c:v>
                </c:pt>
                <c:pt idx="1">
                  <c:v>6</c:v>
                </c:pt>
                <c:pt idx="2">
                  <c:v>#N/A</c:v>
                </c:pt>
                <c:pt idx="3">
                  <c:v>#N/A</c:v>
                </c:pt>
                <c:pt idx="4">
                  <c:v>27</c:v>
                </c:pt>
                <c:pt idx="5">
                  <c:v>#N/A</c:v>
                </c:pt>
                <c:pt idx="6">
                  <c:v>#N/A</c:v>
                </c:pt>
                <c:pt idx="7">
                  <c:v>58</c:v>
                </c:pt>
                <c:pt idx="8">
                  <c:v>#N/A</c:v>
                </c:pt>
                <c:pt idx="9">
                  <c:v>#N/A</c:v>
                </c:pt>
                <c:pt idx="10">
                  <c:v>92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115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15976"/>
        <c:axId val="420243744"/>
      </c:scatterChart>
      <c:catAx>
        <c:axId val="41461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+mn-cs"/>
              </a:defRPr>
            </a:pPr>
            <a:endParaRPr lang="en-US"/>
          </a:p>
        </c:txPr>
        <c:crossAx val="420243744"/>
        <c:crosses val="autoZero"/>
        <c:auto val="1"/>
        <c:lblAlgn val="ctr"/>
        <c:lblOffset val="100"/>
        <c:noMultiLvlLbl val="0"/>
      </c:catAx>
      <c:valAx>
        <c:axId val="420243744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15976"/>
        <c:crosses val="autoZero"/>
        <c:crossBetween val="between"/>
      </c:valAx>
      <c:spPr>
        <a:noFill/>
        <a:ln w="38100">
          <a:noFill/>
        </a:ln>
        <a:effectLst/>
      </c:spPr>
    </c:plotArea>
    <c:legend>
      <c:legendPos val="b"/>
      <c:layout>
        <c:manualLayout>
          <c:xMode val="edge"/>
          <c:yMode val="edge"/>
          <c:x val="5.3151266818954124E-3"/>
          <c:y val="4.5290061012017879E-2"/>
          <c:w val="0.25082338762083528"/>
          <c:h val="5.567144106986628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1">
          <a:lumMod val="5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AC$2" max="20" page="10" val="20"/>
</file>

<file path=xl/ctrlProps/ctrlProp2.xml><?xml version="1.0" encoding="utf-8"?>
<formControlPr xmlns="http://schemas.microsoft.com/office/spreadsheetml/2009/9/main" objectType="Spin" dx="22" fmlaLink="$AD$2" max="20" page="10" val="2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google.com/117991340407118574256/about/p/pub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in.linkedin.com/pub/puneet-gogia/a8/577/593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hyperlink" Target="https://www.twitter.com/excelchamps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https://www.youtube.com/channel/UCRxuMq2svA_o6mWdl-4y4zQ" TargetMode="External"/><Relationship Id="rId4" Type="http://schemas.openxmlformats.org/officeDocument/2006/relationships/hyperlink" Target="https://www.facebook.com/excelchamps" TargetMode="External"/><Relationship Id="rId9" Type="http://schemas.openxmlformats.org/officeDocument/2006/relationships/image" Target="../media/image5.png"/><Relationship Id="rId14" Type="http://schemas.openxmlformats.org/officeDocument/2006/relationships/hyperlink" Target="https://in.pinterest.com/puneetgogi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59533</xdr:colOff>
      <xdr:row>0</xdr:row>
      <xdr:rowOff>179294</xdr:rowOff>
    </xdr:from>
    <xdr:to>
      <xdr:col>19</xdr:col>
      <xdr:colOff>0</xdr:colOff>
      <xdr:row>20</xdr:row>
      <xdr:rowOff>145675</xdr:rowOff>
    </xdr:to>
    <xdr:graphicFrame macro="">
      <xdr:nvGraphicFramePr>
        <xdr:cNvPr id="8" name="Chart 7" title="National Bank Series - North Vs. Sout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307061</xdr:colOff>
      <xdr:row>23</xdr:row>
      <xdr:rowOff>23113</xdr:rowOff>
    </xdr:from>
    <xdr:to>
      <xdr:col>15</xdr:col>
      <xdr:colOff>18913</xdr:colOff>
      <xdr:row>24</xdr:row>
      <xdr:rowOff>134470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385" y="4864054"/>
          <a:ext cx="316969" cy="3018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48745</xdr:colOff>
          <xdr:row>22</xdr:row>
          <xdr:rowOff>75080</xdr:rowOff>
        </xdr:from>
        <xdr:to>
          <xdr:col>1</xdr:col>
          <xdr:colOff>259416</xdr:colOff>
          <xdr:row>24</xdr:row>
          <xdr:rowOff>76759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896471</xdr:colOff>
          <xdr:row>22</xdr:row>
          <xdr:rowOff>63874</xdr:rowOff>
        </xdr:from>
        <xdr:to>
          <xdr:col>5</xdr:col>
          <xdr:colOff>1163171</xdr:colOff>
          <xdr:row>24</xdr:row>
          <xdr:rowOff>65555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198205</xdr:colOff>
      <xdr:row>22</xdr:row>
      <xdr:rowOff>83345</xdr:rowOff>
    </xdr:from>
    <xdr:to>
      <xdr:col>2</xdr:col>
      <xdr:colOff>638736</xdr:colOff>
      <xdr:row>24</xdr:row>
      <xdr:rowOff>44823</xdr:rowOff>
    </xdr:to>
    <xdr:sp macro="" textlink="">
      <xdr:nvSpPr>
        <xdr:cNvPr id="5" name="TextBox 4"/>
        <xdr:cNvSpPr txBox="1"/>
      </xdr:nvSpPr>
      <xdr:spPr>
        <a:xfrm>
          <a:off x="254234" y="4722580"/>
          <a:ext cx="1101678" cy="342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>
              <a:solidFill>
                <a:srgbClr val="FF0000"/>
              </a:solidFill>
              <a:latin typeface="Calibri Light" panose="020F0302020204030204" pitchFamily="34" charset="0"/>
            </a:rPr>
            <a:t>North</a:t>
          </a:r>
          <a:r>
            <a:rPr lang="en-US" sz="1400" b="0" i="0" baseline="0">
              <a:solidFill>
                <a:srgbClr val="FF0000"/>
              </a:solidFill>
              <a:latin typeface="Calibri Light" panose="020F0302020204030204" pitchFamily="34" charset="0"/>
            </a:rPr>
            <a:t> Team </a:t>
          </a:r>
          <a:endParaRPr lang="en-US" sz="1400" b="0" i="0">
            <a:solidFill>
              <a:srgbClr val="FF0000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4</xdr:col>
      <xdr:colOff>1079966</xdr:colOff>
      <xdr:row>22</xdr:row>
      <xdr:rowOff>83344</xdr:rowOff>
    </xdr:from>
    <xdr:to>
      <xdr:col>5</xdr:col>
      <xdr:colOff>952500</xdr:colOff>
      <xdr:row>24</xdr:row>
      <xdr:rowOff>33618</xdr:rowOff>
    </xdr:to>
    <xdr:sp macro="" textlink="">
      <xdr:nvSpPr>
        <xdr:cNvPr id="20" name="TextBox 19"/>
        <xdr:cNvSpPr txBox="1"/>
      </xdr:nvSpPr>
      <xdr:spPr>
        <a:xfrm>
          <a:off x="3119437" y="4722579"/>
          <a:ext cx="1060357" cy="331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>
              <a:solidFill>
                <a:srgbClr val="FF0000"/>
              </a:solidFill>
              <a:latin typeface="Calibri Light" panose="020F0302020204030204" pitchFamily="34" charset="0"/>
            </a:rPr>
            <a:t>South</a:t>
          </a:r>
          <a:r>
            <a:rPr lang="en-US" sz="1400" b="0" i="0" baseline="0">
              <a:solidFill>
                <a:srgbClr val="FF0000"/>
              </a:solidFill>
              <a:latin typeface="Calibri Light" panose="020F0302020204030204" pitchFamily="34" charset="0"/>
            </a:rPr>
            <a:t> Team</a:t>
          </a:r>
          <a:endParaRPr lang="en-US" sz="1400" b="0" i="0">
            <a:solidFill>
              <a:srgbClr val="FF0000"/>
            </a:solidFill>
            <a:latin typeface="Calibri Light" panose="020F0302020204030204" pitchFamily="34" charset="0"/>
          </a:endParaRPr>
        </a:p>
      </xdr:txBody>
    </xdr:sp>
    <xdr:clientData/>
  </xdr:twoCellAnchor>
  <xdr:oneCellAnchor>
    <xdr:from>
      <xdr:col>6</xdr:col>
      <xdr:colOff>754452</xdr:colOff>
      <xdr:row>21</xdr:row>
      <xdr:rowOff>56995</xdr:rowOff>
    </xdr:from>
    <xdr:ext cx="702467" cy="702467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9570" y="4494524"/>
          <a:ext cx="702467" cy="702467"/>
        </a:xfrm>
        <a:prstGeom prst="rect">
          <a:avLst/>
        </a:prstGeom>
      </xdr:spPr>
    </xdr:pic>
    <xdr:clientData/>
  </xdr:oneCellAnchor>
  <xdr:twoCellAnchor>
    <xdr:from>
      <xdr:col>7</xdr:col>
      <xdr:colOff>497681</xdr:colOff>
      <xdr:row>21</xdr:row>
      <xdr:rowOff>3873</xdr:rowOff>
    </xdr:from>
    <xdr:to>
      <xdr:col>11</xdr:col>
      <xdr:colOff>5540</xdr:colOff>
      <xdr:row>23</xdr:row>
      <xdr:rowOff>57584</xdr:rowOff>
    </xdr:to>
    <xdr:sp macro="" textlink="">
      <xdr:nvSpPr>
        <xdr:cNvPr id="12" name="TextBox 11"/>
        <xdr:cNvSpPr txBox="1"/>
      </xdr:nvSpPr>
      <xdr:spPr>
        <a:xfrm>
          <a:off x="5697210" y="4441402"/>
          <a:ext cx="3015301" cy="457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latin typeface="Calibri Light" panose="020F0302020204030204" pitchFamily="34" charset="0"/>
            </a:rPr>
            <a:t>ExcelChamps.com</a:t>
          </a:r>
        </a:p>
      </xdr:txBody>
    </xdr:sp>
    <xdr:clientData/>
  </xdr:twoCellAnchor>
  <xdr:twoCellAnchor>
    <xdr:from>
      <xdr:col>7</xdr:col>
      <xdr:colOff>523423</xdr:colOff>
      <xdr:row>23</xdr:row>
      <xdr:rowOff>15175</xdr:rowOff>
    </xdr:from>
    <xdr:to>
      <xdr:col>10</xdr:col>
      <xdr:colOff>584277</xdr:colOff>
      <xdr:row>24</xdr:row>
      <xdr:rowOff>32996</xdr:rowOff>
    </xdr:to>
    <xdr:sp macro="" textlink="">
      <xdr:nvSpPr>
        <xdr:cNvPr id="13" name="TextBox 12"/>
        <xdr:cNvSpPr txBox="1"/>
      </xdr:nvSpPr>
      <xdr:spPr>
        <a:xfrm>
          <a:off x="5722952" y="4856116"/>
          <a:ext cx="2963178" cy="208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>
              <a:solidFill>
                <a:schemeClr val="tx1"/>
              </a:solidFill>
              <a:latin typeface="Calibri Light" panose="020F0302020204030204" pitchFamily="34" charset="0"/>
            </a:rPr>
            <a:t>Awesome Excel Tips &amp; Tricks</a:t>
          </a:r>
        </a:p>
      </xdr:txBody>
    </xdr:sp>
    <xdr:clientData/>
  </xdr:twoCellAnchor>
  <xdr:oneCellAnchor>
    <xdr:from>
      <xdr:col>14</xdr:col>
      <xdr:colOff>590173</xdr:colOff>
      <xdr:row>21</xdr:row>
      <xdr:rowOff>60543</xdr:rowOff>
    </xdr:from>
    <xdr:ext cx="365760" cy="365760"/>
    <xdr:pic>
      <xdr:nvPicPr>
        <xdr:cNvPr id="14" name="Picture 13">
          <a:hlinkClick xmlns:r="http://schemas.openxmlformats.org/officeDocument/2006/relationships" r:id="rId4" tooltip="Facebook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497" y="4498072"/>
          <a:ext cx="365760" cy="365760"/>
        </a:xfrm>
        <a:prstGeom prst="rect">
          <a:avLst/>
        </a:prstGeom>
      </xdr:spPr>
    </xdr:pic>
    <xdr:clientData/>
  </xdr:oneCellAnchor>
  <xdr:oneCellAnchor>
    <xdr:from>
      <xdr:col>15</xdr:col>
      <xdr:colOff>324208</xdr:colOff>
      <xdr:row>22</xdr:row>
      <xdr:rowOff>115950</xdr:rowOff>
    </xdr:from>
    <xdr:ext cx="365760" cy="365760"/>
    <xdr:pic>
      <xdr:nvPicPr>
        <xdr:cNvPr id="15" name="Picture 14">
          <a:hlinkClick xmlns:r="http://schemas.openxmlformats.org/officeDocument/2006/relationships" r:id="rId6" tooltip="Twitter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1649" y="4766391"/>
          <a:ext cx="365760" cy="365760"/>
        </a:xfrm>
        <a:prstGeom prst="rect">
          <a:avLst/>
        </a:prstGeom>
      </xdr:spPr>
    </xdr:pic>
    <xdr:clientData/>
  </xdr:oneCellAnchor>
  <xdr:oneCellAnchor>
    <xdr:from>
      <xdr:col>16</xdr:col>
      <xdr:colOff>72839</xdr:colOff>
      <xdr:row>21</xdr:row>
      <xdr:rowOff>46771</xdr:rowOff>
    </xdr:from>
    <xdr:ext cx="365760" cy="365760"/>
    <xdr:pic>
      <xdr:nvPicPr>
        <xdr:cNvPr id="16" name="Picture 15">
          <a:hlinkClick xmlns:r="http://schemas.openxmlformats.org/officeDocument/2006/relationships" r:id="rId8" tooltip="Google+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5398" y="4484300"/>
          <a:ext cx="365760" cy="365760"/>
        </a:xfrm>
        <a:prstGeom prst="rect">
          <a:avLst/>
        </a:prstGeom>
      </xdr:spPr>
    </xdr:pic>
    <xdr:clientData/>
  </xdr:oneCellAnchor>
  <xdr:oneCellAnchor>
    <xdr:from>
      <xdr:col>16</xdr:col>
      <xdr:colOff>394959</xdr:colOff>
      <xdr:row>22</xdr:row>
      <xdr:rowOff>114626</xdr:rowOff>
    </xdr:from>
    <xdr:ext cx="365760" cy="365760"/>
    <xdr:pic>
      <xdr:nvPicPr>
        <xdr:cNvPr id="17" name="Picture 16">
          <a:hlinkClick xmlns:r="http://schemas.openxmlformats.org/officeDocument/2006/relationships" r:id="rId10" tooltip="Youtube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7518" y="4765067"/>
          <a:ext cx="365760" cy="365760"/>
        </a:xfrm>
        <a:prstGeom prst="rect">
          <a:avLst/>
        </a:prstGeom>
      </xdr:spPr>
    </xdr:pic>
    <xdr:clientData/>
  </xdr:oneCellAnchor>
  <xdr:oneCellAnchor>
    <xdr:from>
      <xdr:col>17</xdr:col>
      <xdr:colOff>124260</xdr:colOff>
      <xdr:row>21</xdr:row>
      <xdr:rowOff>47391</xdr:rowOff>
    </xdr:from>
    <xdr:ext cx="365760" cy="365760"/>
    <xdr:pic>
      <xdr:nvPicPr>
        <xdr:cNvPr id="18" name="Picture 17">
          <a:hlinkClick xmlns:r="http://schemas.openxmlformats.org/officeDocument/2006/relationships" r:id="rId12" tooltip="LinkedIn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1936" y="4484920"/>
          <a:ext cx="365760" cy="365760"/>
        </a:xfrm>
        <a:prstGeom prst="rect">
          <a:avLst/>
        </a:prstGeom>
      </xdr:spPr>
    </xdr:pic>
    <xdr:clientData/>
  </xdr:oneCellAnchor>
  <xdr:oneCellAnchor>
    <xdr:from>
      <xdr:col>17</xdr:col>
      <xdr:colOff>446741</xdr:colOff>
      <xdr:row>22</xdr:row>
      <xdr:rowOff>127155</xdr:rowOff>
    </xdr:from>
    <xdr:ext cx="365760" cy="365760"/>
    <xdr:pic>
      <xdr:nvPicPr>
        <xdr:cNvPr id="19" name="Picture 18">
          <a:hlinkClick xmlns:r="http://schemas.openxmlformats.org/officeDocument/2006/relationships" r:id="rId14" tooltip="Pinterest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4417" y="4777596"/>
          <a:ext cx="365760" cy="365760"/>
        </a:xfrm>
        <a:prstGeom prst="rect">
          <a:avLst/>
        </a:prstGeom>
      </xdr:spPr>
    </xdr:pic>
    <xdr:clientData/>
  </xdr:oneCellAnchor>
  <xdr:oneCellAnchor>
    <xdr:from>
      <xdr:col>10</xdr:col>
      <xdr:colOff>341915</xdr:colOff>
      <xdr:row>21</xdr:row>
      <xdr:rowOff>62221</xdr:rowOff>
    </xdr:from>
    <xdr:ext cx="2493174" cy="697678"/>
    <xdr:sp macro="" textlink="">
      <xdr:nvSpPr>
        <xdr:cNvPr id="21" name="Rectangle 20"/>
        <xdr:cNvSpPr/>
      </xdr:nvSpPr>
      <xdr:spPr>
        <a:xfrm>
          <a:off x="8443768" y="4499750"/>
          <a:ext cx="2493174" cy="6976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Score Chart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B2:F22" totalsRowShown="0" headerRowDxfId="13" dataDxfId="12">
  <tableColumns count="5">
    <tableColumn id="1" name="Overs" dataDxfId="14">
      <calculatedColumnFormula>"Ovr"&amp;" "&amp; A3&amp;"/"</calculatedColumnFormula>
    </tableColumn>
    <tableColumn id="2" name="North" dataDxfId="11">
      <calculatedColumnFormula>IF($AC$2&gt;A2,G3+C2,NA())</calculatedColumnFormula>
    </tableColumn>
    <tableColumn id="3" name="South" dataDxfId="10"/>
    <tableColumn id="4" name="Wicket Fall _x000a_North" dataDxfId="9">
      <calculatedColumnFormula>IF(I3="",NA(),IF($AC$2&gt;A2,I3,NA()))</calculatedColumnFormula>
    </tableColumn>
    <tableColumn id="5" name="Wicket Fall _x000a_South" dataDxfId="8">
      <calculatedColumnFormula>IF(J3="",NA(),IF($AD$2&gt;A2,J3,NA()))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50"/>
  <sheetViews>
    <sheetView showGridLines="0" tabSelected="1" zoomScale="85" zoomScaleNormal="85" workbookViewId="0">
      <selection activeCell="T13" sqref="T13"/>
    </sheetView>
  </sheetViews>
  <sheetFormatPr defaultRowHeight="15" x14ac:dyDescent="0.25"/>
  <cols>
    <col min="1" max="1" width="0.85546875" style="3" customWidth="1"/>
    <col min="2" max="2" width="9.85546875" style="4" customWidth="1"/>
    <col min="3" max="4" width="9.85546875" style="2" customWidth="1"/>
    <col min="5" max="6" width="17.85546875" style="2" customWidth="1"/>
    <col min="7" max="7" width="11.7109375" style="2" customWidth="1"/>
    <col min="8" max="8" width="11.5703125" style="2" customWidth="1"/>
    <col min="9" max="10" width="16" style="2" customWidth="1"/>
    <col min="11" max="19" width="9.140625" style="2"/>
    <col min="20" max="20" width="13.140625" style="2" customWidth="1"/>
    <col min="21" max="16384" width="9.140625" style="2"/>
  </cols>
  <sheetData>
    <row r="1" spans="1:30" x14ac:dyDescent="0.25">
      <c r="E1"/>
      <c r="F1"/>
    </row>
    <row r="2" spans="1:30" ht="31.5" x14ac:dyDescent="0.25">
      <c r="A2" s="5">
        <v>0</v>
      </c>
      <c r="B2" s="12" t="s">
        <v>0</v>
      </c>
      <c r="C2" s="13" t="s">
        <v>1</v>
      </c>
      <c r="D2" s="13" t="s">
        <v>2</v>
      </c>
      <c r="E2" s="13" t="s">
        <v>5</v>
      </c>
      <c r="F2" s="13" t="s">
        <v>6</v>
      </c>
      <c r="G2" s="14" t="s">
        <v>1</v>
      </c>
      <c r="H2" s="15" t="s">
        <v>2</v>
      </c>
      <c r="I2" s="16" t="s">
        <v>3</v>
      </c>
      <c r="J2" s="6" t="s">
        <v>4</v>
      </c>
      <c r="X2"/>
      <c r="Y2"/>
      <c r="Z2"/>
      <c r="AA2"/>
      <c r="AB2"/>
      <c r="AC2">
        <v>20</v>
      </c>
      <c r="AD2">
        <v>20</v>
      </c>
    </row>
    <row r="3" spans="1:30" ht="15.75" x14ac:dyDescent="0.25">
      <c r="A3" s="5">
        <v>1</v>
      </c>
      <c r="B3" s="8" t="str">
        <f>"Ovr"&amp;" "&amp; A3&amp;"/"</f>
        <v>Ovr 1/</v>
      </c>
      <c r="C3" s="9">
        <f>IF($AC$2&gt;A2,G3,NA())</f>
        <v>2</v>
      </c>
      <c r="D3" s="9">
        <f>IF($AD$2&gt;A2,H3,NA())</f>
        <v>2</v>
      </c>
      <c r="E3" s="9" t="e">
        <f>IF(I3="",NA(),IF($AC$2&gt;A2,I3,"-"))</f>
        <v>#N/A</v>
      </c>
      <c r="F3" s="10" t="e">
        <f>IF(J3="",NA(),IF($AD$2&gt;A2,J3,NA()))</f>
        <v>#N/A</v>
      </c>
      <c r="G3" s="17">
        <v>2</v>
      </c>
      <c r="H3" s="18">
        <v>2</v>
      </c>
      <c r="I3" s="19"/>
      <c r="J3" s="7"/>
      <c r="X3"/>
      <c r="Y3"/>
      <c r="Z3"/>
      <c r="AA3"/>
      <c r="AB3"/>
      <c r="AC3"/>
      <c r="AD3"/>
    </row>
    <row r="4" spans="1:30" ht="15.75" x14ac:dyDescent="0.25">
      <c r="A4" s="5">
        <f>A3+1</f>
        <v>2</v>
      </c>
      <c r="B4" s="8" t="str">
        <f t="shared" ref="B4:B22" si="0">"Ovr"&amp;" "&amp; A4&amp;"/"</f>
        <v>Ovr 2/</v>
      </c>
      <c r="C4" s="9">
        <f>IF($AC$2&gt;A3,G4+C3,NA())</f>
        <v>6</v>
      </c>
      <c r="D4" s="9">
        <f>IF($AD$2&gt;A3,H4+D3,NA())</f>
        <v>6</v>
      </c>
      <c r="E4" s="9" t="e">
        <f t="shared" ref="E4:E22" si="1">IF(I4="",NA(),IF($AC$2&gt;A3,I4,NA()))</f>
        <v>#N/A</v>
      </c>
      <c r="F4" s="10">
        <f t="shared" ref="F4:F22" si="2">IF(J4="",NA(),IF($AD$2&gt;A3,J4,NA()))</f>
        <v>6</v>
      </c>
      <c r="G4" s="17">
        <v>4</v>
      </c>
      <c r="H4" s="18">
        <v>4</v>
      </c>
      <c r="I4" s="19"/>
      <c r="J4" s="7">
        <v>6</v>
      </c>
    </row>
    <row r="5" spans="1:30" ht="15.75" x14ac:dyDescent="0.25">
      <c r="A5" s="5">
        <f t="shared" ref="A5:A22" si="3">A4+1</f>
        <v>3</v>
      </c>
      <c r="B5" s="8" t="str">
        <f t="shared" si="0"/>
        <v>Ovr 3/</v>
      </c>
      <c r="C5" s="9">
        <f t="shared" ref="C5:C22" si="4">IF($AC$2&gt;A4,G5+C4,NA())</f>
        <v>12</v>
      </c>
      <c r="D5" s="9">
        <f t="shared" ref="D5:D20" si="5">IF($AD$2&gt;A4,H5+D4,NA())</f>
        <v>14</v>
      </c>
      <c r="E5" s="9">
        <f t="shared" si="1"/>
        <v>12</v>
      </c>
      <c r="F5" s="10" t="e">
        <f t="shared" si="2"/>
        <v>#N/A</v>
      </c>
      <c r="G5" s="17">
        <v>6</v>
      </c>
      <c r="H5" s="18">
        <v>8</v>
      </c>
      <c r="I5" s="19">
        <v>12</v>
      </c>
      <c r="J5" s="7"/>
    </row>
    <row r="6" spans="1:30" ht="15.75" x14ac:dyDescent="0.25">
      <c r="A6" s="5">
        <f t="shared" si="3"/>
        <v>4</v>
      </c>
      <c r="B6" s="8" t="str">
        <f t="shared" si="0"/>
        <v>Ovr 4/</v>
      </c>
      <c r="C6" s="9">
        <f t="shared" si="4"/>
        <v>16</v>
      </c>
      <c r="D6" s="9">
        <f t="shared" si="5"/>
        <v>16</v>
      </c>
      <c r="E6" s="9" t="e">
        <f t="shared" si="1"/>
        <v>#N/A</v>
      </c>
      <c r="F6" s="10" t="e">
        <f t="shared" si="2"/>
        <v>#N/A</v>
      </c>
      <c r="G6" s="17">
        <v>4</v>
      </c>
      <c r="H6" s="18">
        <v>2</v>
      </c>
      <c r="I6" s="19"/>
      <c r="J6" s="7"/>
    </row>
    <row r="7" spans="1:30" ht="15.75" x14ac:dyDescent="0.25">
      <c r="A7" s="5">
        <f t="shared" si="3"/>
        <v>5</v>
      </c>
      <c r="B7" s="8" t="str">
        <f t="shared" si="0"/>
        <v>Ovr 5/</v>
      </c>
      <c r="C7" s="9">
        <f t="shared" si="4"/>
        <v>25</v>
      </c>
      <c r="D7" s="9">
        <f t="shared" si="5"/>
        <v>27</v>
      </c>
      <c r="E7" s="9" t="e">
        <f t="shared" si="1"/>
        <v>#N/A</v>
      </c>
      <c r="F7" s="10">
        <f t="shared" si="2"/>
        <v>27</v>
      </c>
      <c r="G7" s="17">
        <v>9</v>
      </c>
      <c r="H7" s="18">
        <v>11</v>
      </c>
      <c r="I7" s="19"/>
      <c r="J7" s="7">
        <v>27</v>
      </c>
      <c r="T7"/>
      <c r="U7"/>
      <c r="V7"/>
      <c r="W7"/>
    </row>
    <row r="8" spans="1:30" ht="15.75" x14ac:dyDescent="0.25">
      <c r="A8" s="5">
        <f t="shared" si="3"/>
        <v>6</v>
      </c>
      <c r="B8" s="8" t="str">
        <f t="shared" si="0"/>
        <v>Ovr 6/</v>
      </c>
      <c r="C8" s="9">
        <f t="shared" si="4"/>
        <v>30</v>
      </c>
      <c r="D8" s="9">
        <f t="shared" si="5"/>
        <v>45</v>
      </c>
      <c r="E8" s="9" t="e">
        <f t="shared" si="1"/>
        <v>#N/A</v>
      </c>
      <c r="F8" s="10" t="e">
        <f t="shared" si="2"/>
        <v>#N/A</v>
      </c>
      <c r="G8" s="17">
        <v>5</v>
      </c>
      <c r="H8" s="18">
        <v>18</v>
      </c>
      <c r="I8" s="19"/>
      <c r="J8" s="7"/>
      <c r="T8"/>
      <c r="U8"/>
      <c r="V8"/>
      <c r="W8"/>
    </row>
    <row r="9" spans="1:30" ht="15.75" x14ac:dyDescent="0.25">
      <c r="A9" s="5">
        <f t="shared" si="3"/>
        <v>7</v>
      </c>
      <c r="B9" s="8" t="str">
        <f t="shared" si="0"/>
        <v>Ovr 7/</v>
      </c>
      <c r="C9" s="9">
        <f t="shared" si="4"/>
        <v>36</v>
      </c>
      <c r="D9" s="9">
        <f t="shared" si="5"/>
        <v>53</v>
      </c>
      <c r="E9" s="9" t="e">
        <f t="shared" si="1"/>
        <v>#N/A</v>
      </c>
      <c r="F9" s="10" t="e">
        <f t="shared" si="2"/>
        <v>#N/A</v>
      </c>
      <c r="G9" s="17">
        <v>6</v>
      </c>
      <c r="H9" s="18">
        <v>8</v>
      </c>
      <c r="I9" s="19"/>
      <c r="J9" s="7"/>
    </row>
    <row r="10" spans="1:30" ht="15.75" x14ac:dyDescent="0.25">
      <c r="A10" s="5">
        <f t="shared" si="3"/>
        <v>8</v>
      </c>
      <c r="B10" s="8" t="str">
        <f t="shared" si="0"/>
        <v>Ovr 8/</v>
      </c>
      <c r="C10" s="9">
        <f t="shared" si="4"/>
        <v>44</v>
      </c>
      <c r="D10" s="9">
        <f t="shared" si="5"/>
        <v>58</v>
      </c>
      <c r="E10" s="9" t="e">
        <f t="shared" si="1"/>
        <v>#N/A</v>
      </c>
      <c r="F10" s="10">
        <f t="shared" si="2"/>
        <v>58</v>
      </c>
      <c r="G10" s="17">
        <v>8</v>
      </c>
      <c r="H10" s="18">
        <v>5</v>
      </c>
      <c r="I10" s="19"/>
      <c r="J10" s="7">
        <v>58</v>
      </c>
    </row>
    <row r="11" spans="1:30" ht="15.75" x14ac:dyDescent="0.25">
      <c r="A11" s="5">
        <f t="shared" si="3"/>
        <v>9</v>
      </c>
      <c r="B11" s="8" t="str">
        <f t="shared" si="0"/>
        <v>Ovr 9/</v>
      </c>
      <c r="C11" s="9">
        <f t="shared" si="4"/>
        <v>56</v>
      </c>
      <c r="D11" s="9">
        <f t="shared" si="5"/>
        <v>68</v>
      </c>
      <c r="E11" s="9" t="e">
        <f t="shared" si="1"/>
        <v>#N/A</v>
      </c>
      <c r="F11" s="10" t="e">
        <f t="shared" si="2"/>
        <v>#N/A</v>
      </c>
      <c r="G11" s="17">
        <v>12</v>
      </c>
      <c r="H11" s="18">
        <v>10</v>
      </c>
      <c r="I11" s="19"/>
      <c r="J11" s="7"/>
    </row>
    <row r="12" spans="1:30" ht="15.75" x14ac:dyDescent="0.25">
      <c r="A12" s="5">
        <f t="shared" si="3"/>
        <v>10</v>
      </c>
      <c r="B12" s="8" t="str">
        <f t="shared" si="0"/>
        <v>Ovr 10/</v>
      </c>
      <c r="C12" s="9">
        <f t="shared" si="4"/>
        <v>65</v>
      </c>
      <c r="D12" s="9">
        <f t="shared" si="5"/>
        <v>84</v>
      </c>
      <c r="E12" s="9">
        <f t="shared" si="1"/>
        <v>65</v>
      </c>
      <c r="F12" s="10" t="e">
        <f t="shared" si="2"/>
        <v>#N/A</v>
      </c>
      <c r="G12" s="17">
        <v>9</v>
      </c>
      <c r="H12" s="18">
        <v>16</v>
      </c>
      <c r="I12" s="19">
        <v>65</v>
      </c>
      <c r="J12" s="7"/>
    </row>
    <row r="13" spans="1:30" ht="15.75" x14ac:dyDescent="0.25">
      <c r="A13" s="5">
        <f t="shared" si="3"/>
        <v>11</v>
      </c>
      <c r="B13" s="8" t="str">
        <f t="shared" si="0"/>
        <v>Ovr 11/</v>
      </c>
      <c r="C13" s="9">
        <f t="shared" si="4"/>
        <v>73</v>
      </c>
      <c r="D13" s="9">
        <f t="shared" si="5"/>
        <v>92</v>
      </c>
      <c r="E13" s="9" t="e">
        <f t="shared" si="1"/>
        <v>#N/A</v>
      </c>
      <c r="F13" s="10">
        <f t="shared" si="2"/>
        <v>92</v>
      </c>
      <c r="G13" s="17">
        <v>8</v>
      </c>
      <c r="H13" s="18">
        <v>8</v>
      </c>
      <c r="I13" s="19"/>
      <c r="J13" s="7">
        <v>92</v>
      </c>
    </row>
    <row r="14" spans="1:30" ht="15.75" x14ac:dyDescent="0.25">
      <c r="A14" s="5">
        <f t="shared" si="3"/>
        <v>12</v>
      </c>
      <c r="B14" s="8" t="str">
        <f t="shared" si="0"/>
        <v>Ovr 12/</v>
      </c>
      <c r="C14" s="9">
        <f t="shared" si="4"/>
        <v>84</v>
      </c>
      <c r="D14" s="9">
        <f t="shared" si="5"/>
        <v>100</v>
      </c>
      <c r="E14" s="9" t="e">
        <f t="shared" si="1"/>
        <v>#N/A</v>
      </c>
      <c r="F14" s="10" t="e">
        <f t="shared" si="2"/>
        <v>#N/A</v>
      </c>
      <c r="G14" s="17">
        <v>11</v>
      </c>
      <c r="H14" s="18">
        <v>8</v>
      </c>
      <c r="I14" s="19"/>
      <c r="J14" s="7"/>
    </row>
    <row r="15" spans="1:30" ht="15.75" x14ac:dyDescent="0.25">
      <c r="A15" s="5">
        <f t="shared" si="3"/>
        <v>13</v>
      </c>
      <c r="B15" s="8" t="str">
        <f t="shared" si="0"/>
        <v>Ovr 13/</v>
      </c>
      <c r="C15" s="9">
        <f t="shared" si="4"/>
        <v>94</v>
      </c>
      <c r="D15" s="9">
        <f t="shared" si="5"/>
        <v>104</v>
      </c>
      <c r="E15" s="9" t="e">
        <f t="shared" si="1"/>
        <v>#N/A</v>
      </c>
      <c r="F15" s="10" t="e">
        <f t="shared" si="2"/>
        <v>#N/A</v>
      </c>
      <c r="G15" s="17">
        <v>10</v>
      </c>
      <c r="H15" s="18">
        <v>4</v>
      </c>
      <c r="I15" s="19"/>
      <c r="J15" s="7"/>
    </row>
    <row r="16" spans="1:30" ht="15.75" x14ac:dyDescent="0.25">
      <c r="A16" s="5">
        <f t="shared" si="3"/>
        <v>14</v>
      </c>
      <c r="B16" s="8" t="str">
        <f t="shared" si="0"/>
        <v>Ovr 14/</v>
      </c>
      <c r="C16" s="9">
        <f t="shared" si="4"/>
        <v>98</v>
      </c>
      <c r="D16" s="9">
        <f t="shared" si="5"/>
        <v>110</v>
      </c>
      <c r="E16" s="9">
        <f t="shared" si="1"/>
        <v>98</v>
      </c>
      <c r="F16" s="10" t="e">
        <f t="shared" si="2"/>
        <v>#N/A</v>
      </c>
      <c r="G16" s="17">
        <v>4</v>
      </c>
      <c r="H16" s="18">
        <v>6</v>
      </c>
      <c r="I16" s="19">
        <v>98</v>
      </c>
      <c r="J16" s="7"/>
    </row>
    <row r="17" spans="1:19" ht="15.75" x14ac:dyDescent="0.25">
      <c r="A17" s="5">
        <f t="shared" si="3"/>
        <v>15</v>
      </c>
      <c r="B17" s="8" t="str">
        <f t="shared" si="0"/>
        <v>Ovr 15/</v>
      </c>
      <c r="C17" s="9">
        <f t="shared" si="4"/>
        <v>102</v>
      </c>
      <c r="D17" s="9">
        <f t="shared" si="5"/>
        <v>115</v>
      </c>
      <c r="E17" s="9" t="e">
        <f t="shared" si="1"/>
        <v>#N/A</v>
      </c>
      <c r="F17" s="10">
        <f t="shared" si="2"/>
        <v>115</v>
      </c>
      <c r="G17" s="17">
        <v>4</v>
      </c>
      <c r="H17" s="18">
        <v>5</v>
      </c>
      <c r="I17" s="19"/>
      <c r="J17" s="7">
        <v>115</v>
      </c>
    </row>
    <row r="18" spans="1:19" ht="15.75" x14ac:dyDescent="0.25">
      <c r="A18" s="5">
        <f t="shared" si="3"/>
        <v>16</v>
      </c>
      <c r="B18" s="8" t="str">
        <f t="shared" si="0"/>
        <v>Ovr 16/</v>
      </c>
      <c r="C18" s="9">
        <f t="shared" si="4"/>
        <v>107</v>
      </c>
      <c r="D18" s="9">
        <f t="shared" si="5"/>
        <v>120</v>
      </c>
      <c r="E18" s="9">
        <f t="shared" si="1"/>
        <v>107</v>
      </c>
      <c r="F18" s="10" t="e">
        <f t="shared" si="2"/>
        <v>#N/A</v>
      </c>
      <c r="G18" s="17">
        <v>5</v>
      </c>
      <c r="H18" s="18">
        <v>5</v>
      </c>
      <c r="I18" s="19">
        <v>107</v>
      </c>
      <c r="J18" s="7"/>
    </row>
    <row r="19" spans="1:19" ht="15.75" x14ac:dyDescent="0.25">
      <c r="A19" s="5">
        <f t="shared" si="3"/>
        <v>17</v>
      </c>
      <c r="B19" s="8" t="str">
        <f t="shared" si="0"/>
        <v>Ovr 17/</v>
      </c>
      <c r="C19" s="9">
        <f t="shared" si="4"/>
        <v>111</v>
      </c>
      <c r="D19" s="9">
        <f t="shared" si="5"/>
        <v>124</v>
      </c>
      <c r="E19" s="9" t="e">
        <f t="shared" si="1"/>
        <v>#N/A</v>
      </c>
      <c r="F19" s="10" t="e">
        <f t="shared" si="2"/>
        <v>#N/A</v>
      </c>
      <c r="G19" s="17">
        <v>4</v>
      </c>
      <c r="H19" s="18">
        <v>4</v>
      </c>
      <c r="I19" s="19"/>
      <c r="J19" s="7"/>
    </row>
    <row r="20" spans="1:19" ht="15.75" x14ac:dyDescent="0.25">
      <c r="A20" s="5">
        <f t="shared" si="3"/>
        <v>18</v>
      </c>
      <c r="B20" s="8" t="str">
        <f t="shared" si="0"/>
        <v>Ovr 18/</v>
      </c>
      <c r="C20" s="9">
        <f t="shared" si="4"/>
        <v>111</v>
      </c>
      <c r="D20" s="9">
        <f t="shared" si="5"/>
        <v>129</v>
      </c>
      <c r="E20" s="9">
        <f t="shared" si="1"/>
        <v>111</v>
      </c>
      <c r="F20" s="10" t="e">
        <f t="shared" si="2"/>
        <v>#N/A</v>
      </c>
      <c r="G20" s="17">
        <v>0</v>
      </c>
      <c r="H20" s="18">
        <v>5</v>
      </c>
      <c r="I20" s="19">
        <v>111</v>
      </c>
      <c r="J20" s="7"/>
    </row>
    <row r="21" spans="1:19" ht="16.5" thickBot="1" x14ac:dyDescent="0.3">
      <c r="A21" s="5">
        <f t="shared" si="3"/>
        <v>19</v>
      </c>
      <c r="B21" s="8" t="str">
        <f t="shared" si="0"/>
        <v>Ovr 19/</v>
      </c>
      <c r="C21" s="9">
        <f t="shared" si="4"/>
        <v>117</v>
      </c>
      <c r="D21" s="9"/>
      <c r="E21" s="9" t="e">
        <f t="shared" si="1"/>
        <v>#N/A</v>
      </c>
      <c r="F21" s="10" t="e">
        <f t="shared" si="2"/>
        <v>#N/A</v>
      </c>
      <c r="G21" s="17">
        <v>6</v>
      </c>
      <c r="H21" s="26">
        <v>0</v>
      </c>
      <c r="I21" s="27"/>
      <c r="J21" s="28"/>
    </row>
    <row r="22" spans="1:19" ht="16.5" thickBot="1" x14ac:dyDescent="0.3">
      <c r="A22" s="5">
        <f t="shared" si="3"/>
        <v>20</v>
      </c>
      <c r="B22" s="11" t="str">
        <f t="shared" si="0"/>
        <v>Ovr 20/</v>
      </c>
      <c r="C22" s="9">
        <f t="shared" si="4"/>
        <v>128</v>
      </c>
      <c r="D22" s="9"/>
      <c r="E22" s="9" t="e">
        <f t="shared" si="1"/>
        <v>#N/A</v>
      </c>
      <c r="F22" s="10" t="e">
        <f t="shared" si="2"/>
        <v>#N/A</v>
      </c>
      <c r="G22" s="25">
        <v>11</v>
      </c>
      <c r="H22" s="35">
        <v>0</v>
      </c>
      <c r="I22" s="36"/>
      <c r="J22" s="37"/>
      <c r="K22" s="29"/>
      <c r="L22" s="29"/>
      <c r="M22" s="29"/>
      <c r="N22" s="29"/>
      <c r="O22" s="29"/>
      <c r="P22" s="29"/>
      <c r="Q22" s="29"/>
      <c r="R22" s="29"/>
      <c r="S22" s="30"/>
    </row>
    <row r="23" spans="1:19" x14ac:dyDescent="0.25">
      <c r="G23" s="20"/>
      <c r="H23" s="24"/>
      <c r="I23" s="23"/>
      <c r="J23" s="23"/>
      <c r="K23" s="23"/>
      <c r="L23" s="23"/>
      <c r="M23" s="23"/>
      <c r="N23" s="23"/>
      <c r="O23" s="23"/>
      <c r="P23" s="31"/>
      <c r="Q23" s="31"/>
      <c r="R23" s="31"/>
      <c r="S23" s="32"/>
    </row>
    <row r="24" spans="1:19" x14ac:dyDescent="0.25">
      <c r="D24"/>
      <c r="E24"/>
      <c r="H24" s="24"/>
      <c r="I24" s="23"/>
      <c r="J24" s="23"/>
      <c r="K24" s="23"/>
      <c r="L24" s="23"/>
      <c r="M24" s="23"/>
      <c r="N24" s="23"/>
      <c r="O24" s="23"/>
      <c r="P24" s="31"/>
      <c r="Q24" s="31"/>
      <c r="R24" s="31"/>
      <c r="S24" s="32"/>
    </row>
    <row r="25" spans="1:19" ht="15.75" thickBot="1" x14ac:dyDescent="0.3">
      <c r="B25"/>
      <c r="C25"/>
      <c r="D25"/>
      <c r="E25"/>
      <c r="F25"/>
      <c r="G25"/>
      <c r="H25" s="22"/>
      <c r="I25" s="21"/>
      <c r="J25" s="21"/>
      <c r="K25" s="21"/>
      <c r="L25" s="21"/>
      <c r="M25" s="21"/>
      <c r="N25" s="21"/>
      <c r="O25" s="21"/>
      <c r="P25" s="33"/>
      <c r="Q25" s="33"/>
      <c r="R25" s="33"/>
      <c r="S25" s="34"/>
    </row>
    <row r="26" spans="1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x14ac:dyDescent="0.2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x14ac:dyDescent="0.2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9" x14ac:dyDescent="0.2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x14ac:dyDescent="0.2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x14ac:dyDescent="0.2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x14ac:dyDescent="0.2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x14ac:dyDescent="0.2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x14ac:dyDescent="0.2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x14ac:dyDescent="0.25">
      <c r="B38"/>
      <c r="C38"/>
      <c r="D38"/>
      <c r="E38"/>
      <c r="F38"/>
      <c r="G38"/>
      <c r="H38"/>
      <c r="I38"/>
      <c r="J38"/>
      <c r="K38"/>
      <c r="L38"/>
      <c r="M38"/>
      <c r="N38"/>
    </row>
    <row r="49" spans="6:6" x14ac:dyDescent="0.25">
      <c r="F49" s="1"/>
    </row>
    <row r="50" spans="6:6" x14ac:dyDescent="0.25">
      <c r="F50" s="1"/>
    </row>
  </sheetData>
  <conditionalFormatting sqref="E3 E5 E7 E9 E11 E13 E15 E17 E19 E21">
    <cfRule type="expression" dxfId="7" priority="14">
      <formula>ISERROR(E3)</formula>
    </cfRule>
  </conditionalFormatting>
  <conditionalFormatting sqref="F3 F5 F7 F9 F11 F13 F15 F17 F19 F21">
    <cfRule type="expression" dxfId="6" priority="9">
      <formula>ISERROR(F3)</formula>
    </cfRule>
  </conditionalFormatting>
  <conditionalFormatting sqref="C3:F3 C5:F5 C7:F7 C9:F9 C11:F11 C13:F13 C15:F15 C17:F17 C19:F19 C21:F21">
    <cfRule type="expression" dxfId="5" priority="8">
      <formula>ISERROR(C3)</formula>
    </cfRule>
  </conditionalFormatting>
  <conditionalFormatting sqref="C4:F4 C6:F6 C8:F8 C10:F10 C12:F12 C14:F14 C16:F16 C18:F18 C20:F20 C22:F22">
    <cfRule type="expression" dxfId="4" priority="5">
      <formula>ISERROR(C4)</formula>
    </cfRule>
  </conditionalFormatting>
  <pageMargins left="0.7" right="0.7" top="0.75" bottom="0.75" header="0.3" footer="0.3"/>
  <pageSetup orientation="portrait" r:id="rId1"/>
  <ignoredErrors>
    <ignoredError sqref="C4:D22 D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 9">
              <controlPr defaultSize="0" autoPict="0">
                <anchor moveWithCells="1" sizeWithCells="1">
                  <from>
                    <xdr:col>0</xdr:col>
                    <xdr:colOff>47625</xdr:colOff>
                    <xdr:row>22</xdr:row>
                    <xdr:rowOff>76200</xdr:rowOff>
                  </from>
                  <to>
                    <xdr:col>1</xdr:col>
                    <xdr:colOff>257175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Spinner 12">
              <controlPr defaultSize="0" autoPict="0">
                <anchor moveWithCells="1" sizeWithCells="1">
                  <from>
                    <xdr:col>5</xdr:col>
                    <xdr:colOff>895350</xdr:colOff>
                    <xdr:row>22</xdr:row>
                    <xdr:rowOff>66675</xdr:rowOff>
                  </from>
                  <to>
                    <xdr:col>5</xdr:col>
                    <xdr:colOff>1162050</xdr:colOff>
                    <xdr:row>24</xdr:row>
                    <xdr:rowOff>66675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Line_Chart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2015-11-25T12:50:42Z</dcterms:modified>
</cp:coreProperties>
</file>