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trlProps/ctrlProp13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 filterPrivacy="1" codeName="ThisWorkbook" defaultThemeVersion="124226"/>
  <bookViews>
    <workbookView xWindow="240" yWindow="105" windowWidth="14805" windowHeight="8010"/>
  </bookViews>
  <sheets>
    <sheet name="Column Chart With Average Line" sheetId="1" r:id="rId1"/>
    <sheet name="Line Chart With Average Line" sheetId="3" r:id="rId2"/>
    <sheet name="Column Chart With Target Line" sheetId="5" r:id="rId3"/>
  </sheets>
  <calcPr calcId="162913" concurrentCalc="0"/>
</workbook>
</file>

<file path=xl/calcChain.xml><?xml version="1.0" encoding="utf-8"?>
<calcChain xmlns="http://schemas.openxmlformats.org/spreadsheetml/2006/main">
  <c r="J3" i="3" l="1"/>
  <c r="J7" i="3"/>
  <c r="I17" i="3"/>
  <c r="K16" i="5"/>
  <c r="E19" i="5"/>
  <c r="E20" i="5"/>
  <c r="E21" i="5"/>
  <c r="E18" i="5"/>
  <c r="D19" i="5"/>
  <c r="D20" i="5"/>
  <c r="D21" i="5"/>
  <c r="D18" i="5"/>
  <c r="J2" i="1"/>
  <c r="U3" i="1"/>
  <c r="J4" i="3"/>
  <c r="J5" i="3"/>
  <c r="J6" i="3"/>
  <c r="J8" i="3"/>
  <c r="J9" i="3"/>
  <c r="J10" i="3"/>
  <c r="J11" i="3"/>
  <c r="J12" i="3"/>
  <c r="J13" i="3"/>
  <c r="J14" i="3"/>
  <c r="J15" i="3"/>
  <c r="J3" i="1"/>
  <c r="J4" i="1"/>
  <c r="J5" i="1"/>
  <c r="J6" i="1"/>
  <c r="J7" i="1"/>
  <c r="J8" i="1"/>
  <c r="J9" i="1"/>
  <c r="J10" i="1"/>
  <c r="J11" i="1"/>
  <c r="J12" i="1"/>
  <c r="J13" i="1"/>
  <c r="J14" i="1"/>
  <c r="U4" i="1"/>
  <c r="K11" i="3"/>
  <c r="K7" i="3"/>
  <c r="K5" i="3"/>
  <c r="K13" i="3"/>
  <c r="K15" i="3"/>
  <c r="K10" i="3"/>
  <c r="K9" i="3"/>
  <c r="K4" i="3"/>
  <c r="K14" i="3"/>
  <c r="K12" i="3"/>
  <c r="K8" i="3"/>
  <c r="K6" i="3"/>
  <c r="K10" i="1"/>
  <c r="K11" i="1"/>
  <c r="K4" i="1"/>
  <c r="K3" i="1"/>
  <c r="K7" i="1"/>
  <c r="K14" i="1"/>
  <c r="K6" i="1"/>
  <c r="K13" i="1"/>
  <c r="K9" i="1"/>
  <c r="K5" i="1"/>
  <c r="K12" i="1"/>
  <c r="K8" i="1"/>
</calcChain>
</file>

<file path=xl/sharedStrings.xml><?xml version="1.0" encoding="utf-8"?>
<sst xmlns="http://schemas.openxmlformats.org/spreadsheetml/2006/main" count="105" uniqueCount="29">
  <si>
    <t>2010</t>
  </si>
  <si>
    <t>2011</t>
  </si>
  <si>
    <t>2012</t>
  </si>
  <si>
    <t>2013</t>
  </si>
  <si>
    <t>2014</t>
  </si>
  <si>
    <t>2015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</si>
  <si>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</si>
  <si>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</si>
  <si>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</si>
  <si>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</si>
  <si>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</si>
  <si>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</si>
  <si>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</si>
  <si>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</si>
  <si>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</si>
  <si>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</si>
  <si>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</si>
  <si>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</si>
  <si>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</si>
  <si>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Average</t>
  </si>
  <si>
    <t>Raw Date Table</t>
  </si>
  <si>
    <t>Dynamic Table</t>
  </si>
  <si>
    <t>Zone</t>
  </si>
  <si>
    <t>North</t>
  </si>
  <si>
    <t>South</t>
  </si>
  <si>
    <t>East</t>
  </si>
  <si>
    <t>West</t>
  </si>
  <si>
    <t>Target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</si>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</sst>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rgb="FF000000"/>
      <name val="Segoe UI"/>
      <family val="2"/>
    </font>
    <font>
      <i/>
      <sz val="11"/>
      <color theme="0" tint="-0.499984740745262"/>
      <name val="Georgia"/>
      <family val="1"/>
    </font>
    <font>
      <sz val="12"/>
      <color theme="0" tint="-0.499984740745262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4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1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 vertical="center"/>
    </xf>
    <xf numFmtId="1" fontId="0" fillId="3" borderId="6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" fillId="2" borderId="5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8">
    <dxf>
      <alignment horizontal="left" vertical="bottom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alignment horizontal="left" vertical="bottom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'Column Chart With Average Line'!$U$3</c:f>
          <c:strCache>
            <c:ptCount val="1"/>
            <c:pt idx="0">
              <c:v>Sales Trend For The Year 2010</c:v>
            </c:pt>
          </c:strCache>
        </c:strRef>
      </c:tx>
      <c:layout>
        <c:manualLayout>
          <c:xMode val="edge"/>
          <c:yMode val="edge"/>
          <c:x val="1.1398337112622827E-2"/>
          <c:y val="2.99625585980353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accent2"/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'Column Chart With Average Line'!$J$2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'Column Chart With Average Line'!$I$3:$I$14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'Column Chart With Average Line'!$J$3:$J$14</c:f>
              <c:numCache>
                <c:formatCode>General</c:formatCode>
                <c:ptCount val="12"/>
                <c:pt idx="0">
                  <c:v>1760</c:v>
                </c:pt>
                <c:pt idx="1">
                  <c:v>1534</c:v>
                </c:pt>
                <c:pt idx="2">
                  <c:v>1620</c:v>
                </c:pt>
                <c:pt idx="3">
                  <c:v>1777</c:v>
                </c:pt>
                <c:pt idx="4">
                  <c:v>1118</c:v>
                </c:pt>
                <c:pt idx="5">
                  <c:v>1974</c:v>
                </c:pt>
                <c:pt idx="6">
                  <c:v>1663</c:v>
                </c:pt>
                <c:pt idx="7">
                  <c:v>1650</c:v>
                </c:pt>
                <c:pt idx="8">
                  <c:v>1903</c:v>
                </c:pt>
                <c:pt idx="9">
                  <c:v>1763</c:v>
                </c:pt>
                <c:pt idx="10">
                  <c:v>1998</c:v>
                </c:pt>
                <c:pt idx="11">
                  <c:v>1108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20-40CA-8CCD-75A6676914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7"/>
        <c:overlap val="-27"/>
        <c:axId val="33684640"/>
        <c:axId val="33684248"/>
      </c:barChart>
      <c:lineChart>
        <c:grouping val="standard"/>
        <c:varyColors val="0"/>
        <c:ser>
          <c:idx val="1"/>
          <c:order val="1"/>
          <c:tx>
            <c:strRef>
              <c:f>'Column Chart With Average Line'!$K$2</c:f>
              <c:strCache>
                <c:ptCount val="1"/>
                <c:pt idx="0">
                  <c:v>Average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lt1"/>
              </a:solidFill>
              <a:ln w="1587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'Column Chart With Average Line'!$I$3:$I$14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'Column Chart With Average Line'!$K$3:$K$14</c:f>
              <c:numCache>
                <c:formatCode>0</c:formatCode>
                <c:ptCount val="12"/>
                <c:pt idx="0">
                  <c:v>1655.6666666666667</c:v>
                </c:pt>
                <c:pt idx="1">
                  <c:v>1655.6666666666667</c:v>
                </c:pt>
                <c:pt idx="2">
                  <c:v>1655.6666666666667</c:v>
                </c:pt>
                <c:pt idx="3">
                  <c:v>1655.6666666666667</c:v>
                </c:pt>
                <c:pt idx="4">
                  <c:v>1655.6666666666667</c:v>
                </c:pt>
                <c:pt idx="5">
                  <c:v>1655.6666666666667</c:v>
                </c:pt>
                <c:pt idx="6">
                  <c:v>1655.6666666666667</c:v>
                </c:pt>
                <c:pt idx="7">
                  <c:v>1655.6666666666667</c:v>
                </c:pt>
                <c:pt idx="8">
                  <c:v>1655.6666666666667</c:v>
                </c:pt>
                <c:pt idx="9">
                  <c:v>1655.6666666666667</c:v>
                </c:pt>
                <c:pt idx="10">
                  <c:v>1655.6666666666667</c:v>
                </c:pt>
                <c:pt idx="11">
                  <c:v>1655.6666666666667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20-40CA-8CCD-75A6676914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84640"/>
        <c:axId val="33684248"/>
      </c:lineChart>
      <c:catAx>
        <c:axId val="33684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84248"/>
        <c:crosses val="autoZero"/>
        <c:auto val="1"/>
        <c:lblAlgn val="ctr"/>
        <c:lblOffset val="100"/>
        <c:noMultiLvlLbl val="0"/>
      </c:catAx>
      <c:valAx>
        <c:axId val="33684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84640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'Line Chart With Average Line'!$I$17</c:f>
          <c:strCache>
            <c:ptCount val="1"/>
            <c:pt idx="0">
              <c:v>Sales Trend For The Year 2015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accent2"/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'Line Chart With Average Line'!$J$3</c:f>
              <c:strCache>
                <c:ptCount val="1"/>
                <c:pt idx="0">
                  <c:v>2015</c:v>
                </c:pt>
              </c:strCache>
            </c:strRef>
          </c:tx>
          <c:spPr>
            <a:ln w="2222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587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'Line Chart With Average Line'!$I$4:$I$15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'Line Chart With Average Line'!$J$4:$J$15</c:f>
              <c:numCache>
                <c:formatCode>General</c:formatCode>
                <c:ptCount val="12"/>
                <c:pt idx="0">
                  <c:v>1881</c:v>
                </c:pt>
                <c:pt idx="1">
                  <c:v>1876</c:v>
                </c:pt>
                <c:pt idx="2">
                  <c:v>1453</c:v>
                </c:pt>
                <c:pt idx="3">
                  <c:v>1868</c:v>
                </c:pt>
                <c:pt idx="4">
                  <c:v>1477</c:v>
                </c:pt>
                <c:pt idx="5">
                  <c:v>1963</c:v>
                </c:pt>
                <c:pt idx="6">
                  <c:v>1791</c:v>
                </c:pt>
                <c:pt idx="7">
                  <c:v>1248</c:v>
                </c:pt>
                <c:pt idx="8">
                  <c:v>1439</c:v>
                </c:pt>
                <c:pt idx="9">
                  <c:v>1714</c:v>
                </c:pt>
                <c:pt idx="10">
                  <c:v>1212</c:v>
                </c:pt>
                <c:pt idx="11">
                  <c:v>1563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97-41C9-9DCD-761F2DC65CB5}"/>
            </c:ext>
          </c:extLst>
        </c:ser>
        <c:ser>
          <c:idx val="1"/>
          <c:order val="1"/>
          <c:tx>
            <c:strRef>
              <c:f>'Line Chart With Average Line'!$K$3</c:f>
              <c:strCache>
                <c:ptCount val="1"/>
                <c:pt idx="0">
                  <c:v>Average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plus"/>
            <c:size val="5"/>
            <c:spPr>
              <a:solidFill>
                <a:schemeClr val="lt1"/>
              </a:solidFill>
              <a:ln w="1587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'Line Chart With Average Line'!$I$4:$I$15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'Line Chart With Average Line'!$K$4:$K$15</c:f>
              <c:numCache>
                <c:formatCode>0</c:formatCode>
                <c:ptCount val="12"/>
                <c:pt idx="0">
                  <c:v>1623.75</c:v>
                </c:pt>
                <c:pt idx="1">
                  <c:v>1623.75</c:v>
                </c:pt>
                <c:pt idx="2">
                  <c:v>1623.75</c:v>
                </c:pt>
                <c:pt idx="3">
                  <c:v>1623.75</c:v>
                </c:pt>
                <c:pt idx="4">
                  <c:v>1623.75</c:v>
                </c:pt>
                <c:pt idx="5">
                  <c:v>1623.75</c:v>
                </c:pt>
                <c:pt idx="6">
                  <c:v>1623.75</c:v>
                </c:pt>
                <c:pt idx="7">
                  <c:v>1623.75</c:v>
                </c:pt>
                <c:pt idx="8">
                  <c:v>1623.75</c:v>
                </c:pt>
                <c:pt idx="9">
                  <c:v>1623.75</c:v>
                </c:pt>
                <c:pt idx="10">
                  <c:v>1623.75</c:v>
                </c:pt>
                <c:pt idx="11">
                  <c:v>1623.75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97-41C9-9DCD-761F2DC65C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627880"/>
        <c:axId val="472628272"/>
      </c:lineChart>
      <c:catAx>
        <c:axId val="472627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2628272"/>
        <c:crosses val="autoZero"/>
        <c:auto val="1"/>
        <c:lblAlgn val="ctr"/>
        <c:lblOffset val="100"/>
        <c:noMultiLvlLbl val="0"/>
      </c:catAx>
      <c:valAx>
        <c:axId val="47262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2627880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'Column Chart With Target Line'!$K$16</c:f>
          <c:strCache>
            <c:ptCount val="1"/>
            <c:pt idx="0">
              <c:v>Target Vs. Achievement For The Month: Jun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0" normalizeH="0" baseline="0">
              <a:solidFill>
                <a:schemeClr val="accent2"/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'Column Chart With Target Line'!$E$17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'Column Chart With Target Line'!$C$18:$C$21</c:f>
              <c:strCache>
                <c:ptCount val="4"/>
                <c:pt idx="0">
                  <c:v>North</c:v>
                </c:pt>
                <c:pt idx="1">
                  <c:v>East</c:v>
                </c:pt>
                <c:pt idx="2">
                  <c:v>West</c:v>
                </c:pt>
                <c:pt idx="3">
                  <c:v>South</c:v>
                </c:pt>
              </c:strCache>
            </c:strRef>
          </c:cat>
          <c:val>
            <c:numRef>
              <c:f>'Column Chart With Target Line'!$E$18:$E$21</c:f>
              <c:numCache>
                <c:formatCode>General</c:formatCode>
                <c:ptCount val="4"/>
                <c:pt idx="0">
                  <c:v>886</c:v>
                </c:pt>
                <c:pt idx="1">
                  <c:v>870</c:v>
                </c:pt>
                <c:pt idx="2">
                  <c:v>1473</c:v>
                </c:pt>
                <c:pt idx="3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E9-4C67-A0EF-259ABE419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7"/>
        <c:overlap val="-27"/>
        <c:axId val="472627096"/>
        <c:axId val="472629840"/>
      </c:barChart>
      <c:lineChart>
        <c:grouping val="standard"/>
        <c:varyColors val="0"/>
        <c:ser>
          <c:idx val="0"/>
          <c:order val="0"/>
          <c:tx>
            <c:strRef>
              <c:f>'Column Chart With Target Line'!$D$17</c:f>
              <c:strCache>
                <c:ptCount val="1"/>
                <c:pt idx="0">
                  <c:v>Target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20"/>
            <c:spPr>
              <a:solidFill>
                <a:schemeClr val="lt1"/>
              </a:solidFill>
              <a:ln w="1587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'Column Chart With Target Line'!$C$18:$C$21</c:f>
              <c:strCache>
                <c:ptCount val="4"/>
                <c:pt idx="0">
                  <c:v>North</c:v>
                </c:pt>
                <c:pt idx="1">
                  <c:v>East</c:v>
                </c:pt>
                <c:pt idx="2">
                  <c:v>West</c:v>
                </c:pt>
                <c:pt idx="3">
                  <c:v>South</c:v>
                </c:pt>
              </c:strCache>
            </c:strRef>
          </c:cat>
          <c:val>
            <c:numRef>
              <c:f>'Column Chart With Target Line'!$D$18:$D$21</c:f>
              <c:numCache>
                <c:formatCode>General</c:formatCode>
                <c:ptCount val="4"/>
                <c:pt idx="0">
                  <c:v>1912</c:v>
                </c:pt>
                <c:pt idx="1">
                  <c:v>1593</c:v>
                </c:pt>
                <c:pt idx="2">
                  <c:v>1254</c:v>
                </c:pt>
                <c:pt idx="3">
                  <c:v>1101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E9-4C67-A0EF-259ABE419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627096"/>
        <c:axId val="472629840"/>
      </c:lineChart>
      <c:catAx>
        <c:axId val="472627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2629840"/>
        <c:crosses val="autoZero"/>
        <c:auto val="1"/>
        <c:lblAlgn val="ctr"/>
        <c:lblOffset val="100"/>
        <c:noMultiLvlLbl val="0"/>
      </c:catAx>
      <c:valAx>
        <c:axId val="472629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2627096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trlProps/ctrlProp1.xml><?xml version="1.0" encoding="utf-8"?>
<formControlPr xmlns="http://schemas.microsoft.com/office/spreadsheetml/2009/9/main" objectType="Radio" checked="Checked" firstButton="1" fmlaLink="$A$1" lockText="1"/>
</file>

<file path=xl/ctrlProps/ctrlProp10.xml><?xml version="1.0" encoding="utf-8"?>
<formControlPr xmlns="http://schemas.microsoft.com/office/spreadsheetml/2009/9/main" objectType="Radio" lockText="1"/>
</file>

<file path=xl/ctrlProps/ctrlProp11.xml><?xml version="1.0" encoding="utf-8"?>
<formControlPr xmlns="http://schemas.microsoft.com/office/spreadsheetml/2009/9/main" objectType="Radio" lockText="1"/>
</file>

<file path=xl/ctrlProps/ctrlProp12.xml><?xml version="1.0" encoding="utf-8"?>
<formControlPr xmlns="http://schemas.microsoft.com/office/spreadsheetml/2009/9/main" objectType="Radio" checked="Checked" lockText="1"/>
</file>

<file path=xl/ctrlProps/ctrlProp13.xml><?xml version="1.0" encoding="utf-8"?>
<formControlPr xmlns="http://schemas.microsoft.com/office/spreadsheetml/2009/9/main" objectType="Scroll" dx="22" fmlaLink="$A$1" horiz="1" max="12" min="1" page="0" val="6"/>
</file>

<file path=xl/ctrlProps/ctrlProp2.xml><?xml version="1.0" encoding="utf-8"?>
<formControlPr xmlns="http://schemas.microsoft.com/office/spreadsheetml/2009/9/main" objectType="Radio" lockText="1"/>
</file>

<file path=xl/ctrlProps/ctrlProp3.xml><?xml version="1.0" encoding="utf-8"?>
<formControlPr xmlns="http://schemas.microsoft.com/office/spreadsheetml/2009/9/main" objectType="Radio" lockText="1"/>
</file>

<file path=xl/ctrlProps/ctrlProp4.xml><?xml version="1.0" encoding="utf-8"?>
<formControlPr xmlns="http://schemas.microsoft.com/office/spreadsheetml/2009/9/main" objectType="Radio" lockText="1"/>
</file>

<file path=xl/ctrlProps/ctrlProp5.xml><?xml version="1.0" encoding="utf-8"?>
<formControlPr xmlns="http://schemas.microsoft.com/office/spreadsheetml/2009/9/main" objectType="Radio" lockText="1"/>
</file>

<file path=xl/ctrlProps/ctrlProp6.xml><?xml version="1.0" encoding="utf-8"?>
<formControlPr xmlns="http://schemas.microsoft.com/office/spreadsheetml/2009/9/main" objectType="Radio" lockText="1"/>
</file>

<file path=xl/ctrlProps/ctrlProp7.xml><?xml version="1.0" encoding="utf-8"?>
<formControlPr xmlns="http://schemas.microsoft.com/office/spreadsheetml/2009/9/main" objectType="Radio" firstButton="1" fmlaLink="$A$1" lockText="1"/>
</file>

<file path=xl/ctrlProps/ctrlProp8.xml><?xml version="1.0" encoding="utf-8"?>
<formControlPr xmlns="http://schemas.microsoft.com/office/spreadsheetml/2009/9/main" objectType="Radio" lockText="1"/>
</file>

<file path=xl/ctrlProps/ctrlProp9.xml><?xml version="1.0" encoding="utf-8"?>
<formControlPr xmlns="http://schemas.microsoft.com/office/spreadsheetml/2009/9/main" objectType="Radio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13</xdr:row>
      <xdr:rowOff>142875</xdr:rowOff>
    </xdr:from>
    <xdr:to>
      <xdr:col>7</xdr:col>
      <xdr:colOff>504825</xdr:colOff>
      <xdr:row>15</xdr:row>
      <xdr:rowOff>66675</xdr:rowOff>
    </xdr:to>
    <xdr:sp macro="" textlink="">
      <xdr:nvSpPr>
        <xdr:cNvPr id="3" name="Rectangle 2"/>
        <xdr:cNvSpPr/>
      </xdr:nvSpPr>
      <xdr:spPr>
        <a:xfrm>
          <a:off x="47625" y="2619375"/>
          <a:ext cx="4724400" cy="304800"/>
        </a:xfrm>
        <a:prstGeom prst="rect">
          <a:avLst/>
        </a:prstGeom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14</xdr:row>
          <xdr:rowOff>19050</xdr:rowOff>
        </xdr:from>
        <xdr:to>
          <xdr:col>0</xdr:col>
          <xdr:colOff>514350</xdr:colOff>
          <xdr:row>15</xdr:row>
          <xdr:rowOff>19050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2010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14</xdr:row>
          <xdr:rowOff>9525</xdr:rowOff>
        </xdr:from>
        <xdr:to>
          <xdr:col>2</xdr:col>
          <xdr:colOff>85725</xdr:colOff>
          <xdr:row>15</xdr:row>
          <xdr:rowOff>9525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2011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561975</xdr:colOff>
          <xdr:row>14</xdr:row>
          <xdr:rowOff>9525</xdr:rowOff>
        </xdr:from>
        <xdr:to>
          <xdr:col>3</xdr:col>
          <xdr:colOff>428625</xdr:colOff>
          <xdr:row>15</xdr:row>
          <xdr:rowOff>9525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2012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14</xdr:row>
          <xdr:rowOff>9525</xdr:rowOff>
        </xdr:from>
        <xdr:to>
          <xdr:col>5</xdr:col>
          <xdr:colOff>114300</xdr:colOff>
          <xdr:row>15</xdr:row>
          <xdr:rowOff>9525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2013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466725</xdr:colOff>
          <xdr:row>14</xdr:row>
          <xdr:rowOff>0</xdr:rowOff>
        </xdr:from>
        <xdr:to>
          <xdr:col>6</xdr:col>
          <xdr:colOff>333375</xdr:colOff>
          <xdr:row>15</xdr:row>
          <xdr:rowOff>0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2014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14</xdr:row>
          <xdr:rowOff>9525</xdr:rowOff>
        </xdr:from>
        <xdr:to>
          <xdr:col>7</xdr:col>
          <xdr:colOff>523875</xdr:colOff>
          <xdr:row>15</xdr:row>
          <xdr:rowOff>9525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2015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47624</xdr:colOff>
      <xdr:row>0</xdr:row>
      <xdr:rowOff>57150</xdr:rowOff>
    </xdr:from>
    <xdr:to>
      <xdr:col>7</xdr:col>
      <xdr:colOff>504825</xdr:colOff>
      <xdr:row>13</xdr:row>
      <xdr:rowOff>123824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4</xdr:col>
      <xdr:colOff>571500</xdr:colOff>
      <xdr:row>0</xdr:row>
      <xdr:rowOff>76200</xdr:rowOff>
    </xdr:from>
    <xdr:ext cx="1790700" cy="466725"/>
    <xdr:sp macro="" textlink="$U$4">
      <xdr:nvSpPr>
        <xdr:cNvPr id="4" name="TextBox 3"/>
        <xdr:cNvSpPr txBox="1"/>
      </xdr:nvSpPr>
      <xdr:spPr>
        <a:xfrm>
          <a:off x="3009900" y="76200"/>
          <a:ext cx="1790700" cy="4667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fld id="{32E2753E-DDAE-4F7B-9BB4-36D9F5BD7F54}" type="TxLink">
            <a:rPr lang="en-US" sz="1050" b="0" i="0" u="none" strike="noStrike">
              <a:solidFill>
                <a:schemeClr val="accent2"/>
              </a:solidFill>
              <a:latin typeface="Georgia" panose="02040502050405020303" pitchFamily="18" charset="0"/>
            </a:rPr>
            <a:pPr/>
            <a:t>Total Sales: 19868
Average Monthly Sale: 1656</a:t>
          </a:fld>
          <a:endParaRPr lang="en-US" sz="1050">
            <a:solidFill>
              <a:schemeClr val="accent2"/>
            </a:solidFill>
            <a:latin typeface="Georgia" panose="02040502050405020303" pitchFamily="18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13</xdr:row>
      <xdr:rowOff>142875</xdr:rowOff>
    </xdr:from>
    <xdr:to>
      <xdr:col>6</xdr:col>
      <xdr:colOff>590550</xdr:colOff>
      <xdr:row>15</xdr:row>
      <xdr:rowOff>66675</xdr:rowOff>
    </xdr:to>
    <xdr:sp macro="" textlink="">
      <xdr:nvSpPr>
        <xdr:cNvPr id="2" name="Rectangle 1"/>
        <xdr:cNvSpPr/>
      </xdr:nvSpPr>
      <xdr:spPr>
        <a:xfrm>
          <a:off x="47625" y="2619375"/>
          <a:ext cx="4200525" cy="304800"/>
        </a:xfrm>
        <a:prstGeom prst="rect">
          <a:avLst/>
        </a:prstGeom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14</xdr:row>
          <xdr:rowOff>19050</xdr:rowOff>
        </xdr:from>
        <xdr:to>
          <xdr:col>0</xdr:col>
          <xdr:colOff>514350</xdr:colOff>
          <xdr:row>15</xdr:row>
          <xdr:rowOff>19050</xdr:rowOff>
        </xdr:to>
        <xdr:sp macro="" textlink="">
          <xdr:nvSpPr>
            <xdr:cNvPr id="2049" name="Option 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2010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14</xdr:row>
          <xdr:rowOff>19050</xdr:rowOff>
        </xdr:from>
        <xdr:to>
          <xdr:col>2</xdr:col>
          <xdr:colOff>0</xdr:colOff>
          <xdr:row>15</xdr:row>
          <xdr:rowOff>19050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2011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14</xdr:row>
          <xdr:rowOff>19050</xdr:rowOff>
        </xdr:from>
        <xdr:to>
          <xdr:col>3</xdr:col>
          <xdr:colOff>95250</xdr:colOff>
          <xdr:row>15</xdr:row>
          <xdr:rowOff>19050</xdr:rowOff>
        </xdr:to>
        <xdr:sp macro="" textlink="">
          <xdr:nvSpPr>
            <xdr:cNvPr id="2051" name="Option Butto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2012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409575</xdr:colOff>
          <xdr:row>14</xdr:row>
          <xdr:rowOff>19050</xdr:rowOff>
        </xdr:from>
        <xdr:to>
          <xdr:col>4</xdr:col>
          <xdr:colOff>276225</xdr:colOff>
          <xdr:row>15</xdr:row>
          <xdr:rowOff>19050</xdr:rowOff>
        </xdr:to>
        <xdr:sp macro="" textlink="">
          <xdr:nvSpPr>
            <xdr:cNvPr id="2052" name="Option Button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2013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581025</xdr:colOff>
          <xdr:row>14</xdr:row>
          <xdr:rowOff>9525</xdr:rowOff>
        </xdr:from>
        <xdr:to>
          <xdr:col>5</xdr:col>
          <xdr:colOff>447675</xdr:colOff>
          <xdr:row>15</xdr:row>
          <xdr:rowOff>9525</xdr:rowOff>
        </xdr:to>
        <xdr:sp macro="" textlink="">
          <xdr:nvSpPr>
            <xdr:cNvPr id="2053" name="Option Button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2014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14</xdr:row>
          <xdr:rowOff>19050</xdr:rowOff>
        </xdr:from>
        <xdr:to>
          <xdr:col>6</xdr:col>
          <xdr:colOff>600075</xdr:colOff>
          <xdr:row>15</xdr:row>
          <xdr:rowOff>19050</xdr:rowOff>
        </xdr:to>
        <xdr:sp macro="" textlink="">
          <xdr:nvSpPr>
            <xdr:cNvPr id="2054" name="Option Button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2015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47624</xdr:colOff>
      <xdr:row>0</xdr:row>
      <xdr:rowOff>57150</xdr:rowOff>
    </xdr:from>
    <xdr:to>
      <xdr:col>6</xdr:col>
      <xdr:colOff>590549</xdr:colOff>
      <xdr:row>13</xdr:row>
      <xdr:rowOff>123824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14</xdr:row>
          <xdr:rowOff>114300</xdr:rowOff>
        </xdr:from>
        <xdr:to>
          <xdr:col>7</xdr:col>
          <xdr:colOff>476250</xdr:colOff>
          <xdr:row>15</xdr:row>
          <xdr:rowOff>85725</xdr:rowOff>
        </xdr:to>
        <xdr:sp macro="" textlink="">
          <xdr:nvSpPr>
            <xdr:cNvPr id="4097" name="Scroll Bar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0</xdr:col>
      <xdr:colOff>38100</xdr:colOff>
      <xdr:row>0</xdr:row>
      <xdr:rowOff>52386</xdr:rowOff>
    </xdr:from>
    <xdr:to>
      <xdr:col>7</xdr:col>
      <xdr:colOff>476250</xdr:colOff>
      <xdr:row>14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J8:V12" totalsRowShown="0" headerRowDxfId="7" headerRowBorderDxfId="6" tableBorderDxfId="5">
  <tableColumns count="13">
    <tableColumn id="1" name="Zone" dataDxfId="4"/>
    <tableColumn id="2" name="Jan"/>
    <tableColumn id="3" name="Feb"/>
    <tableColumn id="4" name="Mar"/>
    <tableColumn id="5" name="Apr"/>
    <tableColumn id="6" name="May"/>
    <tableColumn id="7" name="Jun"/>
    <tableColumn id="8" name="Jul"/>
    <tableColumn id="9" name="Aug"/>
    <tableColumn id="10" name="Sep"/>
    <tableColumn id="11" name="Oct"/>
    <tableColumn id="12" name="Nov"/>
    <tableColumn id="13" name="Dec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J2:V6" totalsRowShown="0" headerRowDxfId="3" headerRowBorderDxfId="2" tableBorderDxfId="1">
  <tableColumns count="13">
    <tableColumn id="1" name="Zone" dataDxfId="0"/>
    <tableColumn id="2" name="Jan"/>
    <tableColumn id="3" name="Feb"/>
    <tableColumn id="4" name="Mar"/>
    <tableColumn id="5" name="Apr"/>
    <tableColumn id="6" name="May"/>
    <tableColumn id="7" name="Jun"/>
    <tableColumn id="8" name="Jul"/>
    <tableColumn id="9" name="Aug"/>
    <tableColumn id="10" name="Sep"/>
    <tableColumn id="11" name="Oct"/>
    <tableColumn id="12" name="Nov"/>
    <tableColumn id="13" name="Dec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3" Type="http://schemas.openxmlformats.org/officeDocument/2006/relationships/ctrlProp" Target="../ctrlProps/ctrlProp7.xml"/><Relationship Id="rId7" Type="http://schemas.openxmlformats.org/officeDocument/2006/relationships/ctrlProp" Target="../ctrlProps/ctrlProp11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10.xml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U15"/>
  <sheetViews>
    <sheetView showGridLines="0" tabSelected="1" workbookViewId="0">
      <selection activeCell="F23" sqref="F23"/>
    </sheetView>
  </sheetViews>
  <sheetFormatPr defaultRowHeight="15" x14ac:dyDescent="0.25"/>
  <cols>
    <col min="8" max="8" width="12" customWidth="1"/>
    <col min="9" max="9" width="7" bestFit="1" customWidth="1"/>
    <col min="10" max="10" width="5" bestFit="1" customWidth="1"/>
    <col min="11" max="11" width="8.25" bestFit="1" customWidth="1"/>
    <col min="12" max="12" width="0.875" customWidth="1"/>
    <col min="13" max="13" width="7" bestFit="1" customWidth="1"/>
    <col min="14" max="19" width="5" bestFit="1" customWidth="1"/>
  </cols>
  <sheetData>
    <row r="1" spans="1:21" x14ac:dyDescent="0.25">
      <c r="A1" s="1">
        <v>1</v>
      </c>
      <c r="I1" s="37" t="s">
        <v>21</v>
      </c>
      <c r="J1" s="37"/>
      <c r="K1" s="37"/>
      <c r="M1" s="38" t="s">
        <v>20</v>
      </c>
      <c r="N1" s="38"/>
      <c r="O1" s="38"/>
      <c r="P1" s="38"/>
      <c r="Q1" s="38"/>
      <c r="R1" s="38"/>
      <c r="S1" s="38"/>
    </row>
    <row r="2" spans="1:21" x14ac:dyDescent="0.25">
      <c r="I2" s="7" t="s">
        <v>6</v>
      </c>
      <c r="J2" s="8">
        <f>VLOOKUP(I2,'Column Chart With Average Line'!$M$2:$S$14,$A$1+1,0)</f>
        <v>2010</v>
      </c>
      <c r="K2" s="9" t="s">
        <v>19</v>
      </c>
      <c r="M2" s="7" t="s">
        <v>6</v>
      </c>
      <c r="N2" s="20">
        <v>2010</v>
      </c>
      <c r="O2" s="20">
        <v>2011</v>
      </c>
      <c r="P2" s="20">
        <v>2012</v>
      </c>
      <c r="Q2" s="20">
        <v>2013</v>
      </c>
      <c r="R2" s="20">
        <v>2014</v>
      </c>
      <c r="S2" s="21">
        <v>2015</v>
      </c>
    </row>
    <row r="3" spans="1:21" x14ac:dyDescent="0.25">
      <c r="I3" s="10" t="s">
        <v>7</v>
      </c>
      <c r="J3" s="11">
        <f>VLOOKUP(I3,'Column Chart With Average Line'!$M$2:$S$14,$A$1+1,0)</f>
        <v>1760</v>
      </c>
      <c r="K3" s="12">
        <f>AVERAGE('Column Chart With Average Line'!$J$3:$J$14)</f>
        <v>1655.6666666666667</v>
      </c>
      <c r="M3" s="10" t="s">
        <v>7</v>
      </c>
      <c r="N3" s="16">
        <v>1760</v>
      </c>
      <c r="O3" s="16">
        <v>1474</v>
      </c>
      <c r="P3" s="16">
        <v>1624</v>
      </c>
      <c r="Q3" s="16">
        <v>1671</v>
      </c>
      <c r="R3" s="16">
        <v>1786</v>
      </c>
      <c r="S3" s="17">
        <v>1881</v>
      </c>
      <c r="U3" t="str">
        <f>"Sales Trend For The Year "&amp;'Column Chart With Average Line'!$J$2</f>
        <v>Sales Trend For The Year 2010</v>
      </c>
    </row>
    <row r="4" spans="1:21" x14ac:dyDescent="0.25">
      <c r="I4" s="13" t="s">
        <v>8</v>
      </c>
      <c r="J4" s="14">
        <f>VLOOKUP(I4,'Column Chart With Average Line'!$M$2:$S$14,$A$1+1,0)</f>
        <v>1534</v>
      </c>
      <c r="K4" s="15">
        <f>AVERAGE('Column Chart With Average Line'!$J$3:$J$14)</f>
        <v>1655.6666666666667</v>
      </c>
      <c r="M4" s="13" t="s">
        <v>8</v>
      </c>
      <c r="N4" s="18">
        <v>1534</v>
      </c>
      <c r="O4" s="18">
        <v>1969</v>
      </c>
      <c r="P4" s="18">
        <v>1105</v>
      </c>
      <c r="Q4" s="18">
        <v>1797</v>
      </c>
      <c r="R4" s="18">
        <v>1385</v>
      </c>
      <c r="S4" s="19">
        <v>1876</v>
      </c>
      <c r="U4" t="str">
        <f>"Total Sales: "&amp;ROUND(SUM(J3:J14),0)&amp;CHAR(10)&amp;"Average Monthly Sale: "&amp;ROUND(AVERAGE(J3:J14),0)</f>
        <v>Total Sales: 19868
Average Monthly Sale: 1656</v>
      </c>
    </row>
    <row r="5" spans="1:21" x14ac:dyDescent="0.25">
      <c r="I5" s="10" t="s">
        <v>9</v>
      </c>
      <c r="J5" s="11">
        <f>VLOOKUP(I5,'Column Chart With Average Line'!$M$2:$S$14,$A$1+1,0)</f>
        <v>1620</v>
      </c>
      <c r="K5" s="12">
        <f>AVERAGE('Column Chart With Average Line'!$J$3:$J$14)</f>
        <v>1655.6666666666667</v>
      </c>
      <c r="M5" s="10" t="s">
        <v>9</v>
      </c>
      <c r="N5" s="16">
        <v>1620</v>
      </c>
      <c r="O5" s="16">
        <v>1437</v>
      </c>
      <c r="P5" s="16">
        <v>1934</v>
      </c>
      <c r="Q5" s="16">
        <v>1668</v>
      </c>
      <c r="R5" s="16">
        <v>1606</v>
      </c>
      <c r="S5" s="17">
        <v>1453</v>
      </c>
    </row>
    <row r="6" spans="1:21" x14ac:dyDescent="0.25">
      <c r="I6" s="13" t="s">
        <v>10</v>
      </c>
      <c r="J6" s="14">
        <f>VLOOKUP(I6,'Column Chart With Average Line'!$M$2:$S$14,$A$1+1,0)</f>
        <v>1777</v>
      </c>
      <c r="K6" s="15">
        <f>AVERAGE('Column Chart With Average Line'!$J$3:$J$14)</f>
        <v>1655.6666666666667</v>
      </c>
      <c r="M6" s="13" t="s">
        <v>10</v>
      </c>
      <c r="N6" s="18">
        <v>1777</v>
      </c>
      <c r="O6" s="18">
        <v>1084</v>
      </c>
      <c r="P6" s="18">
        <v>1082</v>
      </c>
      <c r="Q6" s="18">
        <v>1453</v>
      </c>
      <c r="R6" s="18">
        <v>1346</v>
      </c>
      <c r="S6" s="19">
        <v>1868</v>
      </c>
    </row>
    <row r="7" spans="1:21" x14ac:dyDescent="0.25">
      <c r="I7" s="10" t="s">
        <v>11</v>
      </c>
      <c r="J7" s="11">
        <f>VLOOKUP(I7,'Column Chart With Average Line'!$M$2:$S$14,$A$1+1,0)</f>
        <v>1118</v>
      </c>
      <c r="K7" s="12">
        <f>AVERAGE('Column Chart With Average Line'!$J$3:$J$14)</f>
        <v>1655.6666666666667</v>
      </c>
      <c r="M7" s="10" t="s">
        <v>11</v>
      </c>
      <c r="N7" s="16">
        <v>1118</v>
      </c>
      <c r="O7" s="16">
        <v>1133</v>
      </c>
      <c r="P7" s="16">
        <v>1019</v>
      </c>
      <c r="Q7" s="16">
        <v>1404</v>
      </c>
      <c r="R7" s="16">
        <v>1824</v>
      </c>
      <c r="S7" s="17">
        <v>1477</v>
      </c>
    </row>
    <row r="8" spans="1:21" x14ac:dyDescent="0.25">
      <c r="I8" s="13" t="s">
        <v>12</v>
      </c>
      <c r="J8" s="14">
        <f>VLOOKUP(I8,'Column Chart With Average Line'!$M$2:$S$14,$A$1+1,0)</f>
        <v>1974</v>
      </c>
      <c r="K8" s="15">
        <f>AVERAGE('Column Chart With Average Line'!$J$3:$J$14)</f>
        <v>1655.6666666666667</v>
      </c>
      <c r="M8" s="13" t="s">
        <v>12</v>
      </c>
      <c r="N8" s="18">
        <v>1974</v>
      </c>
      <c r="O8" s="18">
        <v>1961</v>
      </c>
      <c r="P8" s="18">
        <v>1330</v>
      </c>
      <c r="Q8" s="18">
        <v>1462</v>
      </c>
      <c r="R8" s="18">
        <v>1047</v>
      </c>
      <c r="S8" s="19">
        <v>1963</v>
      </c>
    </row>
    <row r="9" spans="1:21" x14ac:dyDescent="0.25">
      <c r="I9" s="10" t="s">
        <v>13</v>
      </c>
      <c r="J9" s="11">
        <f>VLOOKUP(I9,'Column Chart With Average Line'!$M$2:$S$14,$A$1+1,0)</f>
        <v>1663</v>
      </c>
      <c r="K9" s="12">
        <f>AVERAGE('Column Chart With Average Line'!$J$3:$J$14)</f>
        <v>1655.6666666666667</v>
      </c>
      <c r="M9" s="10" t="s">
        <v>13</v>
      </c>
      <c r="N9" s="16">
        <v>1663</v>
      </c>
      <c r="O9" s="16">
        <v>1078</v>
      </c>
      <c r="P9" s="16">
        <v>1264</v>
      </c>
      <c r="Q9" s="16">
        <v>1253</v>
      </c>
      <c r="R9" s="16">
        <v>1976</v>
      </c>
      <c r="S9" s="17">
        <v>1791</v>
      </c>
    </row>
    <row r="10" spans="1:21" x14ac:dyDescent="0.25">
      <c r="I10" s="13" t="s">
        <v>14</v>
      </c>
      <c r="J10" s="14">
        <f>VLOOKUP(I10,'Column Chart With Average Line'!$M$2:$S$14,$A$1+1,0)</f>
        <v>1650</v>
      </c>
      <c r="K10" s="15">
        <f>AVERAGE('Column Chart With Average Line'!$J$3:$J$14)</f>
        <v>1655.6666666666667</v>
      </c>
      <c r="M10" s="13" t="s">
        <v>14</v>
      </c>
      <c r="N10" s="18">
        <v>1650</v>
      </c>
      <c r="O10" s="18">
        <v>1371</v>
      </c>
      <c r="P10" s="18">
        <v>1927</v>
      </c>
      <c r="Q10" s="18">
        <v>1367</v>
      </c>
      <c r="R10" s="18">
        <v>1543</v>
      </c>
      <c r="S10" s="19">
        <v>1248</v>
      </c>
    </row>
    <row r="11" spans="1:21" x14ac:dyDescent="0.25">
      <c r="I11" s="10" t="s">
        <v>15</v>
      </c>
      <c r="J11" s="11">
        <f>VLOOKUP(I11,'Column Chart With Average Line'!$M$2:$S$14,$A$1+1,0)</f>
        <v>1903</v>
      </c>
      <c r="K11" s="12">
        <f>AVERAGE('Column Chart With Average Line'!$J$3:$J$14)</f>
        <v>1655.6666666666667</v>
      </c>
      <c r="M11" s="10" t="s">
        <v>15</v>
      </c>
      <c r="N11" s="16">
        <v>1903</v>
      </c>
      <c r="O11" s="16">
        <v>1798</v>
      </c>
      <c r="P11" s="16">
        <v>1580</v>
      </c>
      <c r="Q11" s="16">
        <v>1822</v>
      </c>
      <c r="R11" s="16">
        <v>1550</v>
      </c>
      <c r="S11" s="17">
        <v>1439</v>
      </c>
    </row>
    <row r="12" spans="1:21" x14ac:dyDescent="0.25">
      <c r="I12" s="13" t="s">
        <v>16</v>
      </c>
      <c r="J12" s="14">
        <f>VLOOKUP(I12,'Column Chart With Average Line'!$M$2:$S$14,$A$1+1,0)</f>
        <v>1763</v>
      </c>
      <c r="K12" s="15">
        <f>AVERAGE('Column Chart With Average Line'!$J$3:$J$14)</f>
        <v>1655.6666666666667</v>
      </c>
      <c r="M12" s="13" t="s">
        <v>16</v>
      </c>
      <c r="N12" s="18">
        <v>1763</v>
      </c>
      <c r="O12" s="18">
        <v>1417</v>
      </c>
      <c r="P12" s="18">
        <v>1290</v>
      </c>
      <c r="Q12" s="18">
        <v>1341</v>
      </c>
      <c r="R12" s="18">
        <v>1098</v>
      </c>
      <c r="S12" s="19">
        <v>1714</v>
      </c>
    </row>
    <row r="13" spans="1:21" x14ac:dyDescent="0.25">
      <c r="I13" s="10" t="s">
        <v>17</v>
      </c>
      <c r="J13" s="11">
        <f>VLOOKUP(I13,'Column Chart With Average Line'!$M$2:$S$14,$A$1+1,0)</f>
        <v>1998</v>
      </c>
      <c r="K13" s="12">
        <f>AVERAGE('Column Chart With Average Line'!$J$3:$J$14)</f>
        <v>1655.6666666666667</v>
      </c>
      <c r="M13" s="10" t="s">
        <v>17</v>
      </c>
      <c r="N13" s="16">
        <v>1998</v>
      </c>
      <c r="O13" s="16">
        <v>1698</v>
      </c>
      <c r="P13" s="16">
        <v>1018</v>
      </c>
      <c r="Q13" s="16">
        <v>1334</v>
      </c>
      <c r="R13" s="16">
        <v>1329</v>
      </c>
      <c r="S13" s="17">
        <v>1212</v>
      </c>
    </row>
    <row r="14" spans="1:21" x14ac:dyDescent="0.25">
      <c r="I14" s="3" t="s">
        <v>18</v>
      </c>
      <c r="J14" s="4">
        <f>VLOOKUP(I14,'Column Chart With Average Line'!$M$2:$S$14,$A$1+1,0)</f>
        <v>1108</v>
      </c>
      <c r="K14" s="5">
        <f>AVERAGE('Column Chart With Average Line'!$J$3:$J$14)</f>
        <v>1655.6666666666667</v>
      </c>
      <c r="M14" s="3" t="s">
        <v>18</v>
      </c>
      <c r="N14" s="2">
        <v>1108</v>
      </c>
      <c r="O14" s="2">
        <v>1798</v>
      </c>
      <c r="P14" s="2">
        <v>1551</v>
      </c>
      <c r="Q14" s="2">
        <v>1618</v>
      </c>
      <c r="R14" s="2">
        <v>1958</v>
      </c>
      <c r="S14" s="6">
        <v>1563</v>
      </c>
    </row>
    <row r="15" spans="1:21" x14ac:dyDescent="0.25">
      <c r="J15" s="22"/>
      <c r="K15" s="22"/>
      <c r="N15" s="23"/>
      <c r="O15" s="23"/>
      <c r="P15" s="23"/>
      <c r="Q15" s="23"/>
      <c r="R15" s="23"/>
      <c r="S15" s="23"/>
    </row>
  </sheetData>
  <mergeCells count="2">
    <mergeCell ref="I1:K1"/>
    <mergeCell ref="M1:S1"/>
  </mergeCells>
  <pageMargins left="0.7" right="0.7" top="0.75" bottom="0.75" header="0.3" footer="0.3"/>
  <pageSetup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0</xdr:col>
                    <xdr:colOff>38100</xdr:colOff>
                    <xdr:row>14</xdr:row>
                    <xdr:rowOff>19050</xdr:rowOff>
                  </from>
                  <to>
                    <xdr:col>0</xdr:col>
                    <xdr:colOff>514350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Option Button 7">
              <controlPr defaultSize="0" autoFill="0" autoLine="0" autoPict="0">
                <anchor moveWithCells="1">
                  <from>
                    <xdr:col>1</xdr:col>
                    <xdr:colOff>219075</xdr:colOff>
                    <xdr:row>14</xdr:row>
                    <xdr:rowOff>9525</xdr:rowOff>
                  </from>
                  <to>
                    <xdr:col>2</xdr:col>
                    <xdr:colOff>85725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Option Button 8">
              <controlPr defaultSize="0" autoFill="0" autoLine="0" autoPict="0">
                <anchor moveWithCells="1">
                  <from>
                    <xdr:col>2</xdr:col>
                    <xdr:colOff>561975</xdr:colOff>
                    <xdr:row>14</xdr:row>
                    <xdr:rowOff>9525</xdr:rowOff>
                  </from>
                  <to>
                    <xdr:col>3</xdr:col>
                    <xdr:colOff>428625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Option Button 9">
              <controlPr defaultSize="0" autoFill="0" autoLine="0" autoPict="0">
                <anchor moveWithCells="1">
                  <from>
                    <xdr:col>4</xdr:col>
                    <xdr:colOff>247650</xdr:colOff>
                    <xdr:row>14</xdr:row>
                    <xdr:rowOff>9525</xdr:rowOff>
                  </from>
                  <to>
                    <xdr:col>5</xdr:col>
                    <xdr:colOff>114300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Option Button 10">
              <controlPr defaultSize="0" autoFill="0" autoLine="0" autoPict="0">
                <anchor moveWithCells="1">
                  <from>
                    <xdr:col>5</xdr:col>
                    <xdr:colOff>466725</xdr:colOff>
                    <xdr:row>14</xdr:row>
                    <xdr:rowOff>0</xdr:rowOff>
                  </from>
                  <to>
                    <xdr:col>6</xdr:col>
                    <xdr:colOff>333375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Option Button 11">
              <controlPr defaultSize="0" autoFill="0" autoLine="0" autoPict="0">
                <anchor moveWithCells="1">
                  <from>
                    <xdr:col>7</xdr:col>
                    <xdr:colOff>47625</xdr:colOff>
                    <xdr:row>14</xdr:row>
                    <xdr:rowOff>9525</xdr:rowOff>
                  </from>
                  <to>
                    <xdr:col>7</xdr:col>
                    <xdr:colOff>523875</xdr:colOff>
                    <xdr:row>15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S17"/>
  <sheetViews>
    <sheetView showGridLines="0" workbookViewId="0">
      <selection activeCell="J3" sqref="J3"/>
    </sheetView>
  </sheetViews>
  <sheetFormatPr defaultRowHeight="15" x14ac:dyDescent="0.25"/>
  <cols>
    <col min="8" max="8" width="12" customWidth="1"/>
    <col min="9" max="9" width="7" bestFit="1" customWidth="1"/>
    <col min="10" max="10" width="5" bestFit="1" customWidth="1"/>
    <col min="11" max="11" width="8.25" bestFit="1" customWidth="1"/>
    <col min="12" max="12" width="0.875" customWidth="1"/>
    <col min="13" max="13" width="7" bestFit="1" customWidth="1"/>
    <col min="14" max="19" width="5" bestFit="1" customWidth="1"/>
  </cols>
  <sheetData>
    <row r="1" spans="1:19" x14ac:dyDescent="0.25">
      <c r="A1" s="1">
        <v>6</v>
      </c>
    </row>
    <row r="3" spans="1:19" x14ac:dyDescent="0.25">
      <c r="I3" s="7" t="s">
        <v>6</v>
      </c>
      <c r="J3" s="8" t="str">
        <f>VLOOKUP(I3,'Line Chart With Average Line'!$M$3:$S$15,$A$1+1,0)</f>
        <v>2015</v>
      </c>
      <c r="K3" s="9" t="s">
        <v>19</v>
      </c>
      <c r="M3" s="7" t="s">
        <v>6</v>
      </c>
      <c r="N3" s="8" t="s">
        <v>0</v>
      </c>
      <c r="O3" s="8" t="s">
        <v>1</v>
      </c>
      <c r="P3" s="8" t="s">
        <v>2</v>
      </c>
      <c r="Q3" s="8" t="s">
        <v>3</v>
      </c>
      <c r="R3" s="8" t="s">
        <v>4</v>
      </c>
      <c r="S3" s="9" t="s">
        <v>5</v>
      </c>
    </row>
    <row r="4" spans="1:19" x14ac:dyDescent="0.25">
      <c r="I4" s="10" t="s">
        <v>7</v>
      </c>
      <c r="J4" s="11">
        <f>VLOOKUP(I4,'Line Chart With Average Line'!$M$3:$S$15,$A$1+1,0)</f>
        <v>1881</v>
      </c>
      <c r="K4" s="12">
        <f>AVERAGE('Line Chart With Average Line'!$J$4:$J$15)</f>
        <v>1623.75</v>
      </c>
      <c r="M4" s="10" t="s">
        <v>7</v>
      </c>
      <c r="N4" s="16">
        <v>1760</v>
      </c>
      <c r="O4" s="16">
        <v>1474</v>
      </c>
      <c r="P4" s="16">
        <v>1624</v>
      </c>
      <c r="Q4" s="16">
        <v>1671</v>
      </c>
      <c r="R4" s="16">
        <v>1786</v>
      </c>
      <c r="S4" s="17">
        <v>1881</v>
      </c>
    </row>
    <row r="5" spans="1:19" x14ac:dyDescent="0.25">
      <c r="I5" s="13" t="s">
        <v>8</v>
      </c>
      <c r="J5" s="14">
        <f>VLOOKUP(I5,'Line Chart With Average Line'!$M$3:$S$15,$A$1+1,0)</f>
        <v>1876</v>
      </c>
      <c r="K5" s="15">
        <f>AVERAGE('Line Chart With Average Line'!$J$4:$J$15)</f>
        <v>1623.75</v>
      </c>
      <c r="M5" s="13" t="s">
        <v>8</v>
      </c>
      <c r="N5" s="18">
        <v>1534</v>
      </c>
      <c r="O5" s="18">
        <v>1969</v>
      </c>
      <c r="P5" s="18">
        <v>1105</v>
      </c>
      <c r="Q5" s="18">
        <v>1797</v>
      </c>
      <c r="R5" s="18">
        <v>1385</v>
      </c>
      <c r="S5" s="19">
        <v>1876</v>
      </c>
    </row>
    <row r="6" spans="1:19" x14ac:dyDescent="0.25">
      <c r="I6" s="10" t="s">
        <v>9</v>
      </c>
      <c r="J6" s="11">
        <f>VLOOKUP(I6,'Line Chart With Average Line'!$M$3:$S$15,$A$1+1,0)</f>
        <v>1453</v>
      </c>
      <c r="K6" s="12">
        <f>AVERAGE('Line Chart With Average Line'!$J$4:$J$15)</f>
        <v>1623.75</v>
      </c>
      <c r="M6" s="10" t="s">
        <v>9</v>
      </c>
      <c r="N6" s="16">
        <v>1620</v>
      </c>
      <c r="O6" s="16">
        <v>1437</v>
      </c>
      <c r="P6" s="16">
        <v>1934</v>
      </c>
      <c r="Q6" s="16">
        <v>1668</v>
      </c>
      <c r="R6" s="16">
        <v>1606</v>
      </c>
      <c r="S6" s="17">
        <v>1453</v>
      </c>
    </row>
    <row r="7" spans="1:19" x14ac:dyDescent="0.25">
      <c r="I7" s="13" t="s">
        <v>10</v>
      </c>
      <c r="J7" s="14">
        <f>VLOOKUP(I7,'Line Chart With Average Line'!$M$3:$S$15,$A$1+1,0)</f>
        <v>1868</v>
      </c>
      <c r="K7" s="15">
        <f>AVERAGE('Line Chart With Average Line'!$J$4:$J$15)</f>
        <v>1623.75</v>
      </c>
      <c r="M7" s="13" t="s">
        <v>10</v>
      </c>
      <c r="N7" s="18">
        <v>1777</v>
      </c>
      <c r="O7" s="18">
        <v>1084</v>
      </c>
      <c r="P7" s="18">
        <v>1082</v>
      </c>
      <c r="Q7" s="18">
        <v>1453</v>
      </c>
      <c r="R7" s="18">
        <v>1346</v>
      </c>
      <c r="S7" s="19">
        <v>1868</v>
      </c>
    </row>
    <row r="8" spans="1:19" x14ac:dyDescent="0.25">
      <c r="I8" s="10" t="s">
        <v>11</v>
      </c>
      <c r="J8" s="11">
        <f>VLOOKUP(I8,'Line Chart With Average Line'!$M$3:$S$15,$A$1+1,0)</f>
        <v>1477</v>
      </c>
      <c r="K8" s="12">
        <f>AVERAGE('Line Chart With Average Line'!$J$4:$J$15)</f>
        <v>1623.75</v>
      </c>
      <c r="M8" s="10" t="s">
        <v>11</v>
      </c>
      <c r="N8" s="16">
        <v>1118</v>
      </c>
      <c r="O8" s="16">
        <v>1133</v>
      </c>
      <c r="P8" s="16">
        <v>1019</v>
      </c>
      <c r="Q8" s="16">
        <v>1404</v>
      </c>
      <c r="R8" s="16">
        <v>1824</v>
      </c>
      <c r="S8" s="17">
        <v>1477</v>
      </c>
    </row>
    <row r="9" spans="1:19" x14ac:dyDescent="0.25">
      <c r="I9" s="13" t="s">
        <v>12</v>
      </c>
      <c r="J9" s="14">
        <f>VLOOKUP(I9,'Line Chart With Average Line'!$M$3:$S$15,$A$1+1,0)</f>
        <v>1963</v>
      </c>
      <c r="K9" s="15">
        <f>AVERAGE('Line Chart With Average Line'!$J$4:$J$15)</f>
        <v>1623.75</v>
      </c>
      <c r="M9" s="13" t="s">
        <v>12</v>
      </c>
      <c r="N9" s="18">
        <v>1974</v>
      </c>
      <c r="O9" s="18">
        <v>1961</v>
      </c>
      <c r="P9" s="18">
        <v>1330</v>
      </c>
      <c r="Q9" s="18">
        <v>1462</v>
      </c>
      <c r="R9" s="18">
        <v>1047</v>
      </c>
      <c r="S9" s="19">
        <v>1963</v>
      </c>
    </row>
    <row r="10" spans="1:19" x14ac:dyDescent="0.25">
      <c r="I10" s="10" t="s">
        <v>13</v>
      </c>
      <c r="J10" s="11">
        <f>VLOOKUP(I10,'Line Chart With Average Line'!$M$3:$S$15,$A$1+1,0)</f>
        <v>1791</v>
      </c>
      <c r="K10" s="12">
        <f>AVERAGE('Line Chart With Average Line'!$J$4:$J$15)</f>
        <v>1623.75</v>
      </c>
      <c r="M10" s="10" t="s">
        <v>13</v>
      </c>
      <c r="N10" s="16">
        <v>1663</v>
      </c>
      <c r="O10" s="16">
        <v>1078</v>
      </c>
      <c r="P10" s="16">
        <v>1264</v>
      </c>
      <c r="Q10" s="16">
        <v>1253</v>
      </c>
      <c r="R10" s="16">
        <v>1976</v>
      </c>
      <c r="S10" s="17">
        <v>1791</v>
      </c>
    </row>
    <row r="11" spans="1:19" x14ac:dyDescent="0.25">
      <c r="I11" s="13" t="s">
        <v>14</v>
      </c>
      <c r="J11" s="14">
        <f>VLOOKUP(I11,'Line Chart With Average Line'!$M$3:$S$15,$A$1+1,0)</f>
        <v>1248</v>
      </c>
      <c r="K11" s="15">
        <f>AVERAGE('Line Chart With Average Line'!$J$4:$J$15)</f>
        <v>1623.75</v>
      </c>
      <c r="M11" s="13" t="s">
        <v>14</v>
      </c>
      <c r="N11" s="18">
        <v>1650</v>
      </c>
      <c r="O11" s="18">
        <v>1371</v>
      </c>
      <c r="P11" s="18">
        <v>1927</v>
      </c>
      <c r="Q11" s="18">
        <v>1367</v>
      </c>
      <c r="R11" s="18">
        <v>1543</v>
      </c>
      <c r="S11" s="19">
        <v>1248</v>
      </c>
    </row>
    <row r="12" spans="1:19" x14ac:dyDescent="0.25">
      <c r="I12" s="10" t="s">
        <v>15</v>
      </c>
      <c r="J12" s="11">
        <f>VLOOKUP(I12,'Line Chart With Average Line'!$M$3:$S$15,$A$1+1,0)</f>
        <v>1439</v>
      </c>
      <c r="K12" s="12">
        <f>AVERAGE('Line Chart With Average Line'!$J$4:$J$15)</f>
        <v>1623.75</v>
      </c>
      <c r="M12" s="10" t="s">
        <v>15</v>
      </c>
      <c r="N12" s="16">
        <v>1903</v>
      </c>
      <c r="O12" s="16">
        <v>1798</v>
      </c>
      <c r="P12" s="16">
        <v>1580</v>
      </c>
      <c r="Q12" s="16">
        <v>1822</v>
      </c>
      <c r="R12" s="16">
        <v>1550</v>
      </c>
      <c r="S12" s="17">
        <v>1439</v>
      </c>
    </row>
    <row r="13" spans="1:19" x14ac:dyDescent="0.25">
      <c r="I13" s="13" t="s">
        <v>16</v>
      </c>
      <c r="J13" s="14">
        <f>VLOOKUP(I13,'Line Chart With Average Line'!$M$3:$S$15,$A$1+1,0)</f>
        <v>1714</v>
      </c>
      <c r="K13" s="15">
        <f>AVERAGE('Line Chart With Average Line'!$J$4:$J$15)</f>
        <v>1623.75</v>
      </c>
      <c r="M13" s="13" t="s">
        <v>16</v>
      </c>
      <c r="N13" s="18">
        <v>1763</v>
      </c>
      <c r="O13" s="18">
        <v>1417</v>
      </c>
      <c r="P13" s="18">
        <v>1290</v>
      </c>
      <c r="Q13" s="18">
        <v>1341</v>
      </c>
      <c r="R13" s="18">
        <v>1098</v>
      </c>
      <c r="S13" s="19">
        <v>1714</v>
      </c>
    </row>
    <row r="14" spans="1:19" x14ac:dyDescent="0.25">
      <c r="I14" s="10" t="s">
        <v>17</v>
      </c>
      <c r="J14" s="11">
        <f>VLOOKUP(I14,'Line Chart With Average Line'!$M$3:$S$15,$A$1+1,0)</f>
        <v>1212</v>
      </c>
      <c r="K14" s="12">
        <f>AVERAGE('Line Chart With Average Line'!$J$4:$J$15)</f>
        <v>1623.75</v>
      </c>
      <c r="M14" s="10" t="s">
        <v>17</v>
      </c>
      <c r="N14" s="16">
        <v>1998</v>
      </c>
      <c r="O14" s="16">
        <v>1698</v>
      </c>
      <c r="P14" s="16">
        <v>1018</v>
      </c>
      <c r="Q14" s="16">
        <v>1334</v>
      </c>
      <c r="R14" s="16">
        <v>1329</v>
      </c>
      <c r="S14" s="17">
        <v>1212</v>
      </c>
    </row>
    <row r="15" spans="1:19" x14ac:dyDescent="0.25">
      <c r="I15" s="3" t="s">
        <v>18</v>
      </c>
      <c r="J15" s="4">
        <f>VLOOKUP(I15,'Line Chart With Average Line'!$M$3:$S$15,$A$1+1,0)</f>
        <v>1563</v>
      </c>
      <c r="K15" s="5">
        <f>AVERAGE('Line Chart With Average Line'!$J$4:$J$15)</f>
        <v>1623.75</v>
      </c>
      <c r="M15" s="3" t="s">
        <v>18</v>
      </c>
      <c r="N15" s="2">
        <v>1108</v>
      </c>
      <c r="O15" s="2">
        <v>1798</v>
      </c>
      <c r="P15" s="2">
        <v>1551</v>
      </c>
      <c r="Q15" s="2">
        <v>1618</v>
      </c>
      <c r="R15" s="2">
        <v>1958</v>
      </c>
      <c r="S15" s="6">
        <v>1563</v>
      </c>
    </row>
    <row r="17" spans="9:9" x14ac:dyDescent="0.25">
      <c r="I17" t="str">
        <f>"Sales Trend For The Year "&amp;'Line Chart With Average Line'!$J$3</f>
        <v>Sales Trend For The Year 2015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Option Button 1">
              <controlPr defaultSize="0" autoFill="0" autoLine="0" autoPict="0">
                <anchor moveWithCells="1">
                  <from>
                    <xdr:col>0</xdr:col>
                    <xdr:colOff>38100</xdr:colOff>
                    <xdr:row>14</xdr:row>
                    <xdr:rowOff>19050</xdr:rowOff>
                  </from>
                  <to>
                    <xdr:col>0</xdr:col>
                    <xdr:colOff>514350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4" name="Option Button 2">
              <controlPr defaultSize="0" autoFill="0" autoLine="0" autoPict="0">
                <anchor moveWithCells="1">
                  <from>
                    <xdr:col>1</xdr:col>
                    <xdr:colOff>133350</xdr:colOff>
                    <xdr:row>14</xdr:row>
                    <xdr:rowOff>19050</xdr:rowOff>
                  </from>
                  <to>
                    <xdr:col>2</xdr:col>
                    <xdr:colOff>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Option Button 3">
              <controlPr defaultSize="0" autoFill="0" autoLine="0" autoPict="0">
                <anchor moveWithCells="1">
                  <from>
                    <xdr:col>2</xdr:col>
                    <xdr:colOff>228600</xdr:colOff>
                    <xdr:row>14</xdr:row>
                    <xdr:rowOff>19050</xdr:rowOff>
                  </from>
                  <to>
                    <xdr:col>3</xdr:col>
                    <xdr:colOff>95250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Option Button 4">
              <controlPr defaultSize="0" autoFill="0" autoLine="0" autoPict="0">
                <anchor moveWithCells="1">
                  <from>
                    <xdr:col>3</xdr:col>
                    <xdr:colOff>409575</xdr:colOff>
                    <xdr:row>14</xdr:row>
                    <xdr:rowOff>19050</xdr:rowOff>
                  </from>
                  <to>
                    <xdr:col>4</xdr:col>
                    <xdr:colOff>276225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Option Button 5">
              <controlPr defaultSize="0" autoFill="0" autoLine="0" autoPict="0">
                <anchor moveWithCells="1">
                  <from>
                    <xdr:col>4</xdr:col>
                    <xdr:colOff>581025</xdr:colOff>
                    <xdr:row>14</xdr:row>
                    <xdr:rowOff>9525</xdr:rowOff>
                  </from>
                  <to>
                    <xdr:col>5</xdr:col>
                    <xdr:colOff>447675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Option Button 6">
              <controlPr defaultSize="0" autoFill="0" autoLine="0" autoPict="0">
                <anchor moveWithCells="1">
                  <from>
                    <xdr:col>6</xdr:col>
                    <xdr:colOff>123825</xdr:colOff>
                    <xdr:row>14</xdr:row>
                    <xdr:rowOff>19050</xdr:rowOff>
                  </from>
                  <to>
                    <xdr:col>6</xdr:col>
                    <xdr:colOff>600075</xdr:colOff>
                    <xdr:row>15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V21"/>
  <sheetViews>
    <sheetView showGridLines="0" workbookViewId="0">
      <selection activeCell="G19" sqref="G19"/>
    </sheetView>
  </sheetViews>
  <sheetFormatPr defaultRowHeight="15" x14ac:dyDescent="0.25"/>
  <cols>
    <col min="8" max="8" width="7.875" customWidth="1"/>
    <col min="9" max="9" width="0.875" customWidth="1"/>
    <col min="10" max="10" width="6.125" style="24" customWidth="1"/>
    <col min="11" max="11" width="5" customWidth="1"/>
    <col min="12" max="22" width="5" bestFit="1" customWidth="1"/>
  </cols>
  <sheetData>
    <row r="1" spans="1:22" ht="15.75" x14ac:dyDescent="0.25">
      <c r="A1" s="1">
        <v>6</v>
      </c>
      <c r="J1" s="39" t="s">
        <v>28</v>
      </c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</row>
    <row r="2" spans="1:22" x14ac:dyDescent="0.25">
      <c r="J2" s="28" t="s">
        <v>22</v>
      </c>
      <c r="K2" s="29" t="s">
        <v>7</v>
      </c>
      <c r="L2" s="29" t="s">
        <v>8</v>
      </c>
      <c r="M2" s="29" t="s">
        <v>9</v>
      </c>
      <c r="N2" s="29" t="s">
        <v>10</v>
      </c>
      <c r="O2" s="29" t="s">
        <v>11</v>
      </c>
      <c r="P2" s="29" t="s">
        <v>12</v>
      </c>
      <c r="Q2" s="29" t="s">
        <v>13</v>
      </c>
      <c r="R2" s="29" t="s">
        <v>14</v>
      </c>
      <c r="S2" s="29" t="s">
        <v>15</v>
      </c>
      <c r="T2" s="29" t="s">
        <v>16</v>
      </c>
      <c r="U2" s="29" t="s">
        <v>17</v>
      </c>
      <c r="V2" s="30" t="s">
        <v>18</v>
      </c>
    </row>
    <row r="3" spans="1:22" x14ac:dyDescent="0.25">
      <c r="J3" s="25" t="s">
        <v>23</v>
      </c>
      <c r="K3" s="26">
        <v>1418</v>
      </c>
      <c r="L3" s="26">
        <v>818</v>
      </c>
      <c r="M3" s="26">
        <v>1079</v>
      </c>
      <c r="N3" s="26">
        <v>835</v>
      </c>
      <c r="O3" s="26">
        <v>1671</v>
      </c>
      <c r="P3" s="26">
        <v>886</v>
      </c>
      <c r="Q3" s="26">
        <v>1543</v>
      </c>
      <c r="R3" s="26">
        <v>1718</v>
      </c>
      <c r="S3" s="26">
        <v>870</v>
      </c>
      <c r="T3" s="26">
        <v>1401</v>
      </c>
      <c r="U3" s="26">
        <v>1996</v>
      </c>
      <c r="V3" s="26">
        <v>1479</v>
      </c>
    </row>
    <row r="4" spans="1:22" x14ac:dyDescent="0.25">
      <c r="J4" s="27" t="s">
        <v>25</v>
      </c>
      <c r="K4" s="26">
        <v>1062</v>
      </c>
      <c r="L4" s="26">
        <v>1300</v>
      </c>
      <c r="M4" s="26">
        <v>1555</v>
      </c>
      <c r="N4" s="26">
        <v>1916</v>
      </c>
      <c r="O4" s="26">
        <v>1098</v>
      </c>
      <c r="P4" s="26">
        <v>870</v>
      </c>
      <c r="Q4" s="26">
        <v>1081</v>
      </c>
      <c r="R4" s="26">
        <v>895</v>
      </c>
      <c r="S4" s="26">
        <v>1258</v>
      </c>
      <c r="T4" s="26">
        <v>1891</v>
      </c>
      <c r="U4" s="26">
        <v>1134</v>
      </c>
      <c r="V4" s="26">
        <v>1686</v>
      </c>
    </row>
    <row r="5" spans="1:22" x14ac:dyDescent="0.25">
      <c r="J5" s="27" t="s">
        <v>26</v>
      </c>
      <c r="K5" s="26">
        <v>1838</v>
      </c>
      <c r="L5" s="26">
        <v>1804</v>
      </c>
      <c r="M5" s="26">
        <v>1566</v>
      </c>
      <c r="N5" s="26">
        <v>1153</v>
      </c>
      <c r="O5" s="26">
        <v>1330</v>
      </c>
      <c r="P5" s="26">
        <v>1473</v>
      </c>
      <c r="Q5" s="26">
        <v>1014</v>
      </c>
      <c r="R5" s="26">
        <v>1947</v>
      </c>
      <c r="S5" s="26">
        <v>1065</v>
      </c>
      <c r="T5" s="26">
        <v>1507</v>
      </c>
      <c r="U5" s="26">
        <v>1068</v>
      </c>
      <c r="V5" s="26">
        <v>1081</v>
      </c>
    </row>
    <row r="6" spans="1:22" x14ac:dyDescent="0.25">
      <c r="J6" s="27" t="s">
        <v>24</v>
      </c>
      <c r="K6" s="26">
        <v>1017</v>
      </c>
      <c r="L6" s="26">
        <v>1709</v>
      </c>
      <c r="M6" s="26">
        <v>1410</v>
      </c>
      <c r="N6" s="26">
        <v>829</v>
      </c>
      <c r="O6" s="26">
        <v>929</v>
      </c>
      <c r="P6" s="26">
        <v>1100</v>
      </c>
      <c r="Q6" s="26">
        <v>926</v>
      </c>
      <c r="R6" s="26">
        <v>1793</v>
      </c>
      <c r="S6" s="26">
        <v>1370</v>
      </c>
      <c r="T6" s="26">
        <v>1057</v>
      </c>
      <c r="U6" s="26">
        <v>1368</v>
      </c>
      <c r="V6" s="26">
        <v>1496</v>
      </c>
    </row>
    <row r="7" spans="1:22" ht="15.75" x14ac:dyDescent="0.25">
      <c r="J7" s="39" t="s">
        <v>27</v>
      </c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</row>
    <row r="8" spans="1:22" x14ac:dyDescent="0.25">
      <c r="J8" s="28" t="s">
        <v>22</v>
      </c>
      <c r="K8" s="29" t="s">
        <v>7</v>
      </c>
      <c r="L8" s="29" t="s">
        <v>8</v>
      </c>
      <c r="M8" s="29" t="s">
        <v>9</v>
      </c>
      <c r="N8" s="29" t="s">
        <v>10</v>
      </c>
      <c r="O8" s="29" t="s">
        <v>11</v>
      </c>
      <c r="P8" s="29" t="s">
        <v>12</v>
      </c>
      <c r="Q8" s="29" t="s">
        <v>13</v>
      </c>
      <c r="R8" s="29" t="s">
        <v>14</v>
      </c>
      <c r="S8" s="29" t="s">
        <v>15</v>
      </c>
      <c r="T8" s="29" t="s">
        <v>16</v>
      </c>
      <c r="U8" s="29" t="s">
        <v>17</v>
      </c>
      <c r="V8" s="30" t="s">
        <v>18</v>
      </c>
    </row>
    <row r="9" spans="1:22" x14ac:dyDescent="0.25">
      <c r="J9" s="25" t="s">
        <v>23</v>
      </c>
      <c r="K9" s="26">
        <v>1435</v>
      </c>
      <c r="L9" s="26">
        <v>1799</v>
      </c>
      <c r="M9" s="26">
        <v>1312</v>
      </c>
      <c r="N9" s="26">
        <v>1402</v>
      </c>
      <c r="O9" s="26">
        <v>1284</v>
      </c>
      <c r="P9" s="26">
        <v>1912</v>
      </c>
      <c r="Q9" s="26">
        <v>1190</v>
      </c>
      <c r="R9" s="26">
        <v>1552</v>
      </c>
      <c r="S9" s="26">
        <v>1565</v>
      </c>
      <c r="T9" s="26">
        <v>1696</v>
      </c>
      <c r="U9" s="26">
        <v>1340</v>
      </c>
      <c r="V9" s="26">
        <v>1782</v>
      </c>
    </row>
    <row r="10" spans="1:22" x14ac:dyDescent="0.25">
      <c r="J10" s="27" t="s">
        <v>25</v>
      </c>
      <c r="K10" s="26">
        <v>1254</v>
      </c>
      <c r="L10" s="26">
        <v>1238</v>
      </c>
      <c r="M10" s="26">
        <v>1470</v>
      </c>
      <c r="N10" s="26">
        <v>1601</v>
      </c>
      <c r="O10" s="26">
        <v>1639</v>
      </c>
      <c r="P10" s="26">
        <v>1593</v>
      </c>
      <c r="Q10" s="26">
        <v>1909</v>
      </c>
      <c r="R10" s="26">
        <v>1609</v>
      </c>
      <c r="S10" s="26">
        <v>1631</v>
      </c>
      <c r="T10" s="26">
        <v>1570</v>
      </c>
      <c r="U10" s="26">
        <v>1850</v>
      </c>
      <c r="V10" s="26">
        <v>1888</v>
      </c>
    </row>
    <row r="11" spans="1:22" x14ac:dyDescent="0.25">
      <c r="J11" s="27" t="s">
        <v>26</v>
      </c>
      <c r="K11" s="26">
        <v>1284</v>
      </c>
      <c r="L11" s="26">
        <v>1869</v>
      </c>
      <c r="M11" s="26">
        <v>1379</v>
      </c>
      <c r="N11" s="26">
        <v>1076</v>
      </c>
      <c r="O11" s="26">
        <v>1756</v>
      </c>
      <c r="P11" s="26">
        <v>1254</v>
      </c>
      <c r="Q11" s="26">
        <v>1147</v>
      </c>
      <c r="R11" s="26">
        <v>1540</v>
      </c>
      <c r="S11" s="26">
        <v>1051</v>
      </c>
      <c r="T11" s="26">
        <v>1453</v>
      </c>
      <c r="U11" s="26">
        <v>1594</v>
      </c>
      <c r="V11" s="26">
        <v>1798</v>
      </c>
    </row>
    <row r="12" spans="1:22" x14ac:dyDescent="0.25">
      <c r="J12" s="27" t="s">
        <v>24</v>
      </c>
      <c r="K12" s="26">
        <v>1493</v>
      </c>
      <c r="L12" s="26">
        <v>1538</v>
      </c>
      <c r="M12" s="26">
        <v>1067</v>
      </c>
      <c r="N12" s="26">
        <v>1365</v>
      </c>
      <c r="O12" s="26">
        <v>1699</v>
      </c>
      <c r="P12" s="26">
        <v>1101</v>
      </c>
      <c r="Q12" s="26">
        <v>1160</v>
      </c>
      <c r="R12" s="26">
        <v>1999</v>
      </c>
      <c r="S12" s="26">
        <v>1976</v>
      </c>
      <c r="T12" s="26">
        <v>1497</v>
      </c>
      <c r="U12" s="26">
        <v>1775</v>
      </c>
      <c r="V12" s="26">
        <v>1107</v>
      </c>
    </row>
    <row r="16" spans="1:22" x14ac:dyDescent="0.25">
      <c r="K16" t="str">
        <f>"Target Vs. Achievement For The Month: "&amp;INDEX(Table1[#Headers],A1+1)</f>
        <v>Target Vs. Achievement For The Month: Jun</v>
      </c>
    </row>
    <row r="17" spans="3:5" x14ac:dyDescent="0.25">
      <c r="C17" s="31" t="s">
        <v>22</v>
      </c>
      <c r="D17" s="32" t="s">
        <v>27</v>
      </c>
      <c r="E17" s="33" t="s">
        <v>28</v>
      </c>
    </row>
    <row r="18" spans="3:5" x14ac:dyDescent="0.25">
      <c r="C18" s="34" t="s">
        <v>23</v>
      </c>
      <c r="D18" s="35">
        <f>VLOOKUP(C18,Table1[#All],$A$1+1,0)</f>
        <v>1912</v>
      </c>
      <c r="E18" s="36">
        <f>VLOOKUP(C18,Table13[#All],$A$1+1,0)</f>
        <v>886</v>
      </c>
    </row>
    <row r="19" spans="3:5" x14ac:dyDescent="0.25">
      <c r="C19" s="34" t="s">
        <v>25</v>
      </c>
      <c r="D19" s="35">
        <f>VLOOKUP(C19,Table1[#All],$A$1+1,0)</f>
        <v>1593</v>
      </c>
      <c r="E19" s="36">
        <f>VLOOKUP(C19,Table13[#All],$A$1+1,0)</f>
        <v>870</v>
      </c>
    </row>
    <row r="20" spans="3:5" x14ac:dyDescent="0.25">
      <c r="C20" s="34" t="s">
        <v>26</v>
      </c>
      <c r="D20" s="35">
        <f>VLOOKUP(C20,Table1[#All],$A$1+1,0)</f>
        <v>1254</v>
      </c>
      <c r="E20" s="36">
        <f>VLOOKUP(C20,Table13[#All],$A$1+1,0)</f>
        <v>1473</v>
      </c>
    </row>
    <row r="21" spans="3:5" x14ac:dyDescent="0.25">
      <c r="C21" s="34" t="s">
        <v>24</v>
      </c>
      <c r="D21" s="35">
        <f>VLOOKUP(C21,Table1[#All],$A$1+1,0)</f>
        <v>1101</v>
      </c>
      <c r="E21" s="36">
        <f>VLOOKUP(C21,Table13[#All],$A$1+1,0)</f>
        <v>1100</v>
      </c>
    </row>
  </sheetData>
  <mergeCells count="2">
    <mergeCell ref="J1:V1"/>
    <mergeCell ref="J7:V7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3" name="Scroll Bar 1">
              <controlPr defaultSize="0" autoPict="0">
                <anchor moveWithCells="1">
                  <from>
                    <xdr:col>0</xdr:col>
                    <xdr:colOff>28575</xdr:colOff>
                    <xdr:row>14</xdr:row>
                    <xdr:rowOff>114300</xdr:rowOff>
                  </from>
                  <to>
                    <xdr:col>7</xdr:col>
                    <xdr:colOff>476250</xdr:colOff>
                    <xdr:row>15</xdr:row>
                    <xdr:rowOff>85725</xdr:rowOff>
                  </to>
                </anchor>
              </controlPr>
            </control>
          </mc:Choice>
        </mc:AlternateContent>
      </controls>
    </mc:Choice>
  </mc:AlternateContent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Column Chart With Average Line</vt:lpstr>
      <vt:lpstr>Line Chart With Average Line</vt:lpstr>
      <vt:lpstr>Column Chart With Target Line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2016-09-14T12:52:55Z</dcterms:modified>
</cp:coreProperties>
</file>